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85" windowWidth="27660" windowHeight="11955"/>
  </bookViews>
  <sheets>
    <sheet name="SGK Alacaklarım" sheetId="1" r:id="rId1"/>
    <sheet name="Ödemelerim" sheetId="2" r:id="rId2"/>
    <sheet name="Katılım Payları" sheetId="3" r:id="rId3"/>
  </sheets>
  <calcPr calcId="125725"/>
</workbook>
</file>

<file path=xl/calcChain.xml><?xml version="1.0" encoding="utf-8"?>
<calcChain xmlns="http://schemas.openxmlformats.org/spreadsheetml/2006/main">
  <c r="P191" i="3"/>
  <c r="N78"/>
  <c r="N77"/>
  <c r="N76"/>
  <c r="N75"/>
  <c r="N74"/>
  <c r="N73"/>
  <c r="O78" s="1"/>
  <c r="N72"/>
  <c r="N71"/>
  <c r="N70"/>
  <c r="N69"/>
  <c r="O72" s="1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O54" s="1"/>
  <c r="N48"/>
  <c r="N47"/>
  <c r="N46"/>
  <c r="N45"/>
  <c r="O48" s="1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O17" s="1"/>
  <c r="N13"/>
  <c r="N12"/>
  <c r="N11"/>
  <c r="N10"/>
  <c r="N9"/>
  <c r="N8"/>
  <c r="N7"/>
  <c r="N6"/>
  <c r="K61" i="2"/>
  <c r="L61" s="1"/>
  <c r="F61"/>
  <c r="E61"/>
  <c r="P53"/>
  <c r="P56" s="1"/>
  <c r="P52"/>
  <c r="K52"/>
  <c r="L52" s="1"/>
  <c r="F52"/>
  <c r="E52"/>
  <c r="K43"/>
  <c r="L43" s="1"/>
  <c r="F43"/>
  <c r="E43"/>
  <c r="K34"/>
  <c r="L34" s="1"/>
  <c r="F34"/>
  <c r="E34"/>
  <c r="K24"/>
  <c r="L24" s="1"/>
  <c r="F24"/>
  <c r="E24"/>
  <c r="K14"/>
  <c r="L14" s="1"/>
  <c r="F14"/>
  <c r="E14"/>
  <c r="P19" i="1"/>
  <c r="O19"/>
  <c r="N19"/>
  <c r="M19"/>
  <c r="L19"/>
  <c r="K19"/>
  <c r="J19"/>
  <c r="I19"/>
  <c r="H19"/>
  <c r="G19"/>
  <c r="F19"/>
  <c r="E19"/>
  <c r="D19"/>
  <c r="C19"/>
  <c r="B19"/>
  <c r="Q18"/>
  <c r="Q17"/>
  <c r="Q16"/>
  <c r="Q15"/>
  <c r="Q14"/>
  <c r="Q13"/>
  <c r="Q12"/>
  <c r="Q11"/>
  <c r="Q10"/>
  <c r="Q9"/>
  <c r="Q8"/>
  <c r="Q7"/>
  <c r="O11" i="3" l="1"/>
  <c r="O30"/>
  <c r="O36"/>
  <c r="O42"/>
  <c r="O60"/>
  <c r="O66"/>
  <c r="O23"/>
  <c r="F80" s="1"/>
  <c r="Q19" i="1"/>
</calcChain>
</file>

<file path=xl/sharedStrings.xml><?xml version="1.0" encoding="utf-8"?>
<sst xmlns="http://schemas.openxmlformats.org/spreadsheetml/2006/main" count="127" uniqueCount="95">
  <si>
    <t>SGK ALACAKLARIM</t>
  </si>
  <si>
    <t>2020 Yılı</t>
  </si>
  <si>
    <t>Fatura</t>
  </si>
  <si>
    <t>Bankaya Yatacak Net Tutar</t>
  </si>
  <si>
    <t>Eczane Hizmet Bedeli</t>
  </si>
  <si>
    <t>Kesinti</t>
  </si>
  <si>
    <t>Toplam</t>
  </si>
  <si>
    <t>Ödendiği</t>
  </si>
  <si>
    <t>Dönemi</t>
  </si>
  <si>
    <t>A Grubu</t>
  </si>
  <si>
    <t>B Grubu</t>
  </si>
  <si>
    <t>Sıralı C</t>
  </si>
  <si>
    <t>Almanya</t>
  </si>
  <si>
    <t>Belçika</t>
  </si>
  <si>
    <t>Hollanda</t>
  </si>
  <si>
    <t>Kan Ürünü</t>
  </si>
  <si>
    <t>C Sıralı</t>
  </si>
  <si>
    <t>Tutarı</t>
  </si>
  <si>
    <t>Yatacak</t>
  </si>
  <si>
    <t>Tarihi</t>
  </si>
  <si>
    <t xml:space="preserve">Toplam </t>
  </si>
  <si>
    <t>Bu satır yıllık toplamlar</t>
  </si>
  <si>
    <t>Kalan Alacak:</t>
  </si>
  <si>
    <t>Buraya yukarıdaki tabloda henüz ödenmemiş olan SGK alacaklarımızı yazıyoruz.</t>
  </si>
  <si>
    <t>Notlar: A Grubu, B Grubu yazan yere ben muayene ücretlerini düşerek yazıyorum. Böylece ne yatacağını biliyor ve ödemelerimi ona göre ayarlıyorum. Eğer buraya</t>
  </si>
  <si>
    <t xml:space="preserve">fatura tutarını yazarsanız, bankaya yatan para yazdığınız rakamlarla tutmaz ve ödemelerde dengesizlik yaşarsınız. Yani aşağıdaki örnek fatura dökümünde </t>
  </si>
  <si>
    <t>1 ile gösterilen tutardan, 2 ve 3 ile gösterilen tutarları düşüp yazıyoruz. Bankaya yatan tutar bu çünkü...</t>
  </si>
  <si>
    <t>Her yıl bu tabloyu kopyalayıp alta 2021 olarak ekliyoruz.</t>
  </si>
  <si>
    <t>ÇEK, SENET ve KREDİ KARTI ÖDEMELERİM</t>
  </si>
  <si>
    <t>2020 YILI</t>
  </si>
  <si>
    <t>Ocak Ödemeleri</t>
  </si>
  <si>
    <t>Şubat Ödemeleri</t>
  </si>
  <si>
    <t>Selçuk</t>
  </si>
  <si>
    <t>ödendi</t>
  </si>
  <si>
    <t>Ocak ayı örnek olarak dolduruldu.</t>
  </si>
  <si>
    <t>Alliance</t>
  </si>
  <si>
    <t>Diğer ayları da böyle dolduruyoruz.</t>
  </si>
  <si>
    <t>Nevzat</t>
  </si>
  <si>
    <t xml:space="preserve">Yatacak SGK kısmına SGK ödemeleri tablosundan uygun aya ait tutarı yazıyoruz. </t>
  </si>
  <si>
    <t>Spot</t>
  </si>
  <si>
    <t>(İsterseniz link ile otomatik aldırabilirsiniz. Elle yazmakta da sakınca yok.)</t>
  </si>
  <si>
    <t>Itriyat</t>
  </si>
  <si>
    <t>ocak tablosunda sağ altta yazan 65,500 sayısı otomatik hesaplanıyor.</t>
  </si>
  <si>
    <t>KOOP</t>
  </si>
  <si>
    <t>ve ocakta fazlamız olduğunu gösteriyor. Eğer eksi (-) olsaydı para bulacaktık biri yerden.</t>
  </si>
  <si>
    <t>Diyaliz</t>
  </si>
  <si>
    <t>Yatacak SGK:</t>
  </si>
  <si>
    <t>Mart Ödemeleri</t>
  </si>
  <si>
    <t>Nisan Ödemeleri</t>
  </si>
  <si>
    <t>Mayıs Ödemeleri</t>
  </si>
  <si>
    <t>Haziran Ödemeleri</t>
  </si>
  <si>
    <t>Temmuz Ödemeleri</t>
  </si>
  <si>
    <t>Ağustos Ödemeleri</t>
  </si>
  <si>
    <t>Eylül Ödemeleri</t>
  </si>
  <si>
    <t>Ekim Ödemeleri</t>
  </si>
  <si>
    <t>Kalan Borç</t>
  </si>
  <si>
    <t>Buraya henüz günü gelmemiş ödemelerimizin toplamını yazıyoruz.</t>
  </si>
  <si>
    <t>GENEL DURUM</t>
  </si>
  <si>
    <t>BORÇLARIM:</t>
  </si>
  <si>
    <t>Buraya yukarıdaki "kalan borç" tutarını yazıyoruz</t>
  </si>
  <si>
    <t>SGK ALACAĞIM:</t>
  </si>
  <si>
    <t>SGK tablosundan "kalan alacak" tutarını ve katılım payı tablosundan "kalan alacağımızı" toplayıp buraya yazıyoruz.</t>
  </si>
  <si>
    <t>Kasım Ödemeleri</t>
  </si>
  <si>
    <t>Aralık Ödemeleri</t>
  </si>
  <si>
    <t>STOĞUM:</t>
  </si>
  <si>
    <t>Eczane programından stok miktarını bulup yazıyoruz.</t>
  </si>
  <si>
    <t>KASA+BANKA:</t>
  </si>
  <si>
    <t>Yastık altını unutmayın. :))</t>
  </si>
  <si>
    <t>DURUM:</t>
  </si>
  <si>
    <t>Neyse halim çıksın kısmı burası. :DD</t>
  </si>
  <si>
    <t>2021 ocak şubat diyerek buraya yukarıdan kopyalayıp yapıştırarak devam ediyoruz.</t>
  </si>
  <si>
    <t>KATILIM PAYI ÖDEMELERİ</t>
  </si>
  <si>
    <t>Fatura Ayı</t>
  </si>
  <si>
    <t>Döküm No</t>
  </si>
  <si>
    <t>Ödenecek</t>
  </si>
  <si>
    <t>Ödenen</t>
  </si>
  <si>
    <t>Kalan</t>
  </si>
  <si>
    <t>OCAK</t>
  </si>
  <si>
    <t>bu sarı kısımlar o aya ait toplam kalan katılım</t>
  </si>
  <si>
    <t>ŞUBAT</t>
  </si>
  <si>
    <t>ödemesini gösteriyor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</si>
  <si>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</si>
  <si>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</si>
  <si>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</si>
  <si>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</si>
  <si>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</si>
  <si>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</si>
  <si>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</si>
  <si>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</si>
  <si>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</si>
  <si>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</si>
  <si>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Kalan Alacak</t>
  </si>
  <si>
    <t>Bu bölüm yukarıdaki sarı kısımları otomatik toplayarak kalan katılım alacağımızı gösteriyor.</t>
  </si>
  <si>
    <t>2021 için buraya tabloyu koplalayıp devam ediyoruz.</t>
  </si>
  <si>
    <t>Bu konuda şu yazımı okumanızı tavsiye ederim: https://www.ecozumtv.com/sgk-alacaklarimizi-nasil-takip-ederiz/</t>
  </si>
</sst>
</file>

<file path=xl/styles.xml><?xml version="1.0" encoding="utf-8"?>
<styleSheet xmlns="http://schemas.openxmlformats.org/spreadsheetml/2006/main">
  <numFmts count="4">
    <numFmt numFmtId="164" formatCode="[$-41F]d\ mmmm"/>
    <numFmt numFmtId="165" formatCode="d\ mmmm"/>
    <numFmt numFmtId="166" formatCode="dd\ mmmm"/>
    <numFmt numFmtId="167" formatCode="mmmm&quot; &quot;yyyy"/>
  </numFmts>
  <fonts count="39">
    <font>
      <sz val="10"/>
      <color rgb="FF000000"/>
      <name val="Arial"/>
    </font>
    <font>
      <b/>
      <sz val="10"/>
      <color theme="1"/>
      <name val="Arimo"/>
    </font>
    <font>
      <sz val="10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b/>
      <sz val="18"/>
      <color rgb="FF980000"/>
      <name val="Calibri"/>
    </font>
    <font>
      <b/>
      <sz val="14"/>
      <color theme="1"/>
      <name val="Arimo"/>
    </font>
    <font>
      <b/>
      <sz val="21"/>
      <color theme="1"/>
      <name val="Calibri"/>
    </font>
    <font>
      <sz val="10"/>
      <name val="Arial"/>
    </font>
    <font>
      <b/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2"/>
      <color rgb="FFFF0000"/>
      <name val="Arimo"/>
    </font>
    <font>
      <b/>
      <sz val="12"/>
      <color rgb="FFFF0000"/>
      <name val="Arial"/>
    </font>
    <font>
      <b/>
      <sz val="12"/>
      <color rgb="FF000000"/>
      <name val="Arial"/>
    </font>
    <font>
      <b/>
      <sz val="12"/>
      <color rgb="FFFF0000"/>
      <name val="Calibri"/>
    </font>
    <font>
      <sz val="12"/>
      <color theme="1"/>
      <name val="Calibri"/>
    </font>
    <font>
      <b/>
      <sz val="9"/>
      <color rgb="FFC00000"/>
      <name val="Calibri"/>
    </font>
    <font>
      <sz val="8"/>
      <color theme="1"/>
      <name val="Calibri"/>
    </font>
    <font>
      <b/>
      <sz val="18"/>
      <color rgb="FFC00000"/>
      <name val="Calibri"/>
    </font>
    <font>
      <b/>
      <sz val="16"/>
      <color rgb="FFC00000"/>
      <name val="Calibri"/>
    </font>
    <font>
      <b/>
      <sz val="10"/>
      <color rgb="FFFF0000"/>
      <name val="Arial"/>
    </font>
    <font>
      <b/>
      <sz val="10"/>
      <color rgb="FFFF0000"/>
      <name val="Calibri"/>
    </font>
    <font>
      <b/>
      <sz val="11"/>
      <color rgb="FFFF0000"/>
      <name val="Calibri"/>
    </font>
    <font>
      <b/>
      <sz val="10"/>
      <color rgb="FFC00000"/>
      <name val="Calibri"/>
    </font>
    <font>
      <sz val="10"/>
      <color theme="1"/>
      <name val="Calibri"/>
    </font>
    <font>
      <b/>
      <sz val="18"/>
      <color theme="1"/>
      <name val="Calibri"/>
    </font>
    <font>
      <sz val="11"/>
      <color rgb="FF000000"/>
      <name val="Calibri"/>
    </font>
    <font>
      <sz val="10"/>
      <color rgb="FF000000"/>
      <name val="Roboto"/>
    </font>
    <font>
      <b/>
      <sz val="14"/>
      <color theme="1"/>
      <name val="Calibri"/>
    </font>
    <font>
      <u/>
      <sz val="10"/>
      <color theme="10"/>
      <name val="Arial"/>
    </font>
    <font>
      <b/>
      <sz val="18"/>
      <color theme="1"/>
      <name val="Arimo"/>
    </font>
    <font>
      <u/>
      <sz val="18"/>
      <color theme="10"/>
      <name val="Arial"/>
      <family val="2"/>
      <charset val="162"/>
    </font>
    <font>
      <sz val="18"/>
      <color theme="1"/>
      <name val="Arial"/>
      <family val="2"/>
      <charset val="162"/>
    </font>
    <font>
      <b/>
      <sz val="18"/>
      <color theme="1"/>
      <name val="Calibri"/>
      <family val="2"/>
      <charset val="162"/>
    </font>
    <font>
      <sz val="18"/>
      <color theme="1"/>
      <name val="Calibri"/>
      <family val="2"/>
      <charset val="162"/>
    </font>
    <font>
      <sz val="18"/>
      <color rgb="FF00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B2B2B2"/>
      </bottom>
      <diagonal/>
    </border>
    <border>
      <left/>
      <right/>
      <top style="medium">
        <color rgb="FF000000"/>
      </top>
      <bottom style="thin">
        <color rgb="FFB2B2B2"/>
      </bottom>
      <diagonal/>
    </border>
    <border>
      <left/>
      <right style="medium">
        <color rgb="FF000000"/>
      </right>
      <top style="medium">
        <color rgb="FF000000"/>
      </top>
      <bottom style="thin">
        <color rgb="FFB2B2B2"/>
      </bottom>
      <diagonal/>
    </border>
    <border>
      <left style="medium">
        <color rgb="FF000000"/>
      </left>
      <right/>
      <top style="thin">
        <color rgb="FFB2B2B2"/>
      </top>
      <bottom style="medium">
        <color rgb="FF000000"/>
      </bottom>
      <diagonal/>
    </border>
    <border>
      <left/>
      <right/>
      <top style="thin">
        <color rgb="FFB2B2B2"/>
      </top>
      <bottom style="medium">
        <color rgb="FF000000"/>
      </bottom>
      <diagonal/>
    </border>
    <border>
      <left/>
      <right style="medium">
        <color rgb="FF000000"/>
      </right>
      <top style="thin">
        <color rgb="FFB2B2B2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" fontId="9" fillId="3" borderId="17" xfId="0" applyNumberFormat="1" applyFont="1" applyFill="1" applyBorder="1" applyAlignment="1">
      <alignment vertical="center"/>
    </xf>
    <xf numFmtId="4" fontId="9" fillId="4" borderId="18" xfId="0" applyNumberFormat="1" applyFont="1" applyFill="1" applyBorder="1" applyAlignment="1">
      <alignment vertical="center"/>
    </xf>
    <xf numFmtId="4" fontId="9" fillId="4" borderId="19" xfId="0" applyNumberFormat="1" applyFont="1" applyFill="1" applyBorder="1" applyAlignment="1">
      <alignment horizontal="right" vertical="center"/>
    </xf>
    <xf numFmtId="4" fontId="9" fillId="4" borderId="19" xfId="0" applyNumberFormat="1" applyFont="1" applyFill="1" applyBorder="1" applyAlignment="1">
      <alignment vertical="center"/>
    </xf>
    <xf numFmtId="4" fontId="9" fillId="4" borderId="20" xfId="0" applyNumberFormat="1" applyFont="1" applyFill="1" applyBorder="1" applyAlignment="1">
      <alignment vertical="center"/>
    </xf>
    <xf numFmtId="4" fontId="9" fillId="4" borderId="21" xfId="0" applyNumberFormat="1" applyFont="1" applyFill="1" applyBorder="1" applyAlignment="1">
      <alignment vertical="center"/>
    </xf>
    <xf numFmtId="4" fontId="9" fillId="4" borderId="22" xfId="0" applyNumberFormat="1" applyFont="1" applyFill="1" applyBorder="1" applyAlignment="1">
      <alignment vertical="center"/>
    </xf>
    <xf numFmtId="4" fontId="9" fillId="3" borderId="18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4" fontId="9" fillId="3" borderId="20" xfId="0" applyNumberFormat="1" applyFont="1" applyFill="1" applyBorder="1" applyAlignment="1">
      <alignment vertical="center"/>
    </xf>
    <xf numFmtId="4" fontId="9" fillId="3" borderId="21" xfId="0" applyNumberFormat="1" applyFont="1" applyFill="1" applyBorder="1" applyAlignment="1">
      <alignment vertical="center"/>
    </xf>
    <xf numFmtId="4" fontId="9" fillId="3" borderId="22" xfId="0" applyNumberFormat="1" applyFont="1" applyFill="1" applyBorder="1" applyAlignment="1">
      <alignment vertical="center"/>
    </xf>
    <xf numFmtId="4" fontId="12" fillId="4" borderId="23" xfId="0" applyNumberFormat="1" applyFont="1" applyFill="1" applyBorder="1" applyAlignment="1">
      <alignment horizontal="right" vertical="center"/>
    </xf>
    <xf numFmtId="4" fontId="13" fillId="3" borderId="24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17" fontId="9" fillId="3" borderId="26" xfId="0" applyNumberFormat="1" applyFont="1" applyFill="1" applyBorder="1" applyAlignment="1">
      <alignment vertical="center"/>
    </xf>
    <xf numFmtId="4" fontId="12" fillId="4" borderId="27" xfId="0" applyNumberFormat="1" applyFont="1" applyFill="1" applyBorder="1" applyAlignment="1">
      <alignment vertical="center"/>
    </xf>
    <xf numFmtId="4" fontId="13" fillId="3" borderId="26" xfId="0" applyNumberFormat="1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left" vertical="center"/>
    </xf>
    <xf numFmtId="17" fontId="9" fillId="3" borderId="29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164" fontId="4" fillId="0" borderId="28" xfId="0" applyNumberFormat="1" applyFont="1" applyBorder="1" applyAlignment="1">
      <alignment horizontal="left" vertical="center"/>
    </xf>
    <xf numFmtId="4" fontId="12" fillId="3" borderId="22" xfId="0" applyNumberFormat="1" applyFont="1" applyFill="1" applyBorder="1" applyAlignment="1">
      <alignment vertical="center"/>
    </xf>
    <xf numFmtId="165" fontId="4" fillId="0" borderId="28" xfId="0" applyNumberFormat="1" applyFont="1" applyBorder="1" applyAlignment="1">
      <alignment horizontal="left" vertical="center"/>
    </xf>
    <xf numFmtId="4" fontId="12" fillId="4" borderId="18" xfId="0" applyNumberFormat="1" applyFont="1" applyFill="1" applyBorder="1" applyAlignment="1">
      <alignment vertical="center"/>
    </xf>
    <xf numFmtId="4" fontId="12" fillId="4" borderId="22" xfId="0" applyNumberFormat="1" applyFont="1" applyFill="1" applyBorder="1" applyAlignment="1">
      <alignment vertical="center"/>
    </xf>
    <xf numFmtId="4" fontId="9" fillId="5" borderId="19" xfId="0" applyNumberFormat="1" applyFont="1" applyFill="1" applyBorder="1" applyAlignment="1">
      <alignment vertical="center"/>
    </xf>
    <xf numFmtId="4" fontId="12" fillId="4" borderId="18" xfId="0" applyNumberFormat="1" applyFont="1" applyFill="1" applyBorder="1" applyAlignment="1">
      <alignment horizontal="right" vertical="center"/>
    </xf>
    <xf numFmtId="4" fontId="12" fillId="4" borderId="19" xfId="0" applyNumberFormat="1" applyFont="1" applyFill="1" applyBorder="1" applyAlignment="1">
      <alignment vertical="center"/>
    </xf>
    <xf numFmtId="4" fontId="12" fillId="4" borderId="20" xfId="0" applyNumberFormat="1" applyFont="1" applyFill="1" applyBorder="1" applyAlignment="1">
      <alignment vertical="center"/>
    </xf>
    <xf numFmtId="4" fontId="12" fillId="4" borderId="21" xfId="0" applyNumberFormat="1" applyFont="1" applyFill="1" applyBorder="1" applyAlignment="1">
      <alignment vertical="center"/>
    </xf>
    <xf numFmtId="4" fontId="12" fillId="3" borderId="18" xfId="0" applyNumberFormat="1" applyFont="1" applyFill="1" applyBorder="1" applyAlignment="1">
      <alignment vertical="center"/>
    </xf>
    <xf numFmtId="4" fontId="12" fillId="3" borderId="19" xfId="0" applyNumberFormat="1" applyFont="1" applyFill="1" applyBorder="1" applyAlignment="1">
      <alignment vertical="center"/>
    </xf>
    <xf numFmtId="4" fontId="12" fillId="3" borderId="20" xfId="0" applyNumberFormat="1" applyFont="1" applyFill="1" applyBorder="1" applyAlignment="1">
      <alignment vertical="center"/>
    </xf>
    <xf numFmtId="4" fontId="12" fillId="3" borderId="21" xfId="0" applyNumberFormat="1" applyFont="1" applyFill="1" applyBorder="1" applyAlignment="1">
      <alignment vertical="center"/>
    </xf>
    <xf numFmtId="4" fontId="12" fillId="4" borderId="19" xfId="0" applyNumberFormat="1" applyFont="1" applyFill="1" applyBorder="1" applyAlignment="1">
      <alignment horizontal="right" vertical="center"/>
    </xf>
    <xf numFmtId="4" fontId="12" fillId="4" borderId="20" xfId="0" applyNumberFormat="1" applyFont="1" applyFill="1" applyBorder="1" applyAlignment="1">
      <alignment horizontal="right" vertical="center"/>
    </xf>
    <xf numFmtId="4" fontId="12" fillId="4" borderId="21" xfId="0" applyNumberFormat="1" applyFont="1" applyFill="1" applyBorder="1" applyAlignment="1">
      <alignment horizontal="right" vertical="center"/>
    </xf>
    <xf numFmtId="4" fontId="12" fillId="3" borderId="30" xfId="0" applyNumberFormat="1" applyFont="1" applyFill="1" applyBorder="1" applyAlignment="1">
      <alignment vertical="center"/>
    </xf>
    <xf numFmtId="4" fontId="12" fillId="4" borderId="27" xfId="0" applyNumberFormat="1" applyFont="1" applyFill="1" applyBorder="1" applyAlignment="1">
      <alignment vertical="center"/>
    </xf>
    <xf numFmtId="4" fontId="13" fillId="3" borderId="17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horizontal="left" vertical="center"/>
    </xf>
    <xf numFmtId="4" fontId="12" fillId="3" borderId="31" xfId="0" applyNumberFormat="1" applyFont="1" applyFill="1" applyBorder="1" applyAlignment="1">
      <alignment vertical="center"/>
    </xf>
    <xf numFmtId="4" fontId="12" fillId="3" borderId="32" xfId="0" applyNumberFormat="1" applyFont="1" applyFill="1" applyBorder="1" applyAlignment="1">
      <alignment vertical="center"/>
    </xf>
    <xf numFmtId="4" fontId="13" fillId="3" borderId="12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4" fontId="9" fillId="4" borderId="34" xfId="0" applyNumberFormat="1" applyFont="1" applyFill="1" applyBorder="1" applyAlignment="1">
      <alignment horizontal="right" vertical="center"/>
    </xf>
    <xf numFmtId="4" fontId="9" fillId="4" borderId="13" xfId="0" applyNumberFormat="1" applyFont="1" applyFill="1" applyBorder="1" applyAlignment="1">
      <alignment horizontal="right" vertical="center"/>
    </xf>
    <xf numFmtId="4" fontId="9" fillId="3" borderId="13" xfId="0" applyNumberFormat="1" applyFont="1" applyFill="1" applyBorder="1" applyAlignment="1">
      <alignment horizontal="right" vertical="center"/>
    </xf>
    <xf numFmtId="4" fontId="9" fillId="4" borderId="35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6" borderId="36" xfId="0" applyFont="1" applyFill="1" applyBorder="1" applyAlignment="1">
      <alignment vertical="center"/>
    </xf>
    <xf numFmtId="0" fontId="16" fillId="6" borderId="37" xfId="0" applyFont="1" applyFill="1" applyBorder="1" applyAlignment="1">
      <alignment vertical="center"/>
    </xf>
    <xf numFmtId="4" fontId="16" fillId="6" borderId="3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4" fontId="18" fillId="0" borderId="0" xfId="0" applyNumberFormat="1" applyFont="1"/>
    <xf numFmtId="4" fontId="20" fillId="0" borderId="0" xfId="0" applyNumberFormat="1" applyFont="1" applyAlignment="1">
      <alignment horizontal="center"/>
    </xf>
    <xf numFmtId="0" fontId="4" fillId="0" borderId="0" xfId="0" applyFont="1"/>
    <xf numFmtId="0" fontId="2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164" fontId="4" fillId="7" borderId="44" xfId="0" applyNumberFormat="1" applyFont="1" applyFill="1" applyBorder="1" applyAlignment="1">
      <alignment horizontal="left"/>
    </xf>
    <xf numFmtId="0" fontId="4" fillId="7" borderId="45" xfId="0" applyFont="1" applyFill="1" applyBorder="1" applyAlignment="1"/>
    <xf numFmtId="0" fontId="19" fillId="7" borderId="46" xfId="0" applyFont="1" applyFill="1" applyBorder="1" applyAlignment="1">
      <alignment horizontal="center"/>
    </xf>
    <xf numFmtId="4" fontId="4" fillId="7" borderId="47" xfId="0" applyNumberFormat="1" applyFont="1" applyFill="1" applyBorder="1" applyAlignment="1"/>
    <xf numFmtId="4" fontId="4" fillId="7" borderId="48" xfId="0" applyNumberFormat="1" applyFont="1" applyFill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165" fontId="4" fillId="4" borderId="49" xfId="0" applyNumberFormat="1" applyFont="1" applyFill="1" applyBorder="1" applyAlignment="1">
      <alignment horizontal="left"/>
    </xf>
    <xf numFmtId="0" fontId="4" fillId="4" borderId="47" xfId="0" applyFont="1" applyFill="1" applyBorder="1" applyAlignment="1"/>
    <xf numFmtId="0" fontId="19" fillId="4" borderId="50" xfId="0" applyFont="1" applyFill="1" applyBorder="1" applyAlignment="1">
      <alignment horizontal="center"/>
    </xf>
    <xf numFmtId="4" fontId="4" fillId="4" borderId="47" xfId="0" applyNumberFormat="1" applyFont="1" applyFill="1" applyBorder="1" applyAlignment="1"/>
    <xf numFmtId="4" fontId="4" fillId="4" borderId="51" xfId="0" applyNumberFormat="1" applyFont="1" applyFill="1" applyBorder="1" applyAlignment="1">
      <alignment horizontal="center"/>
    </xf>
    <xf numFmtId="0" fontId="23" fillId="0" borderId="0" xfId="0" applyFont="1" applyAlignment="1"/>
    <xf numFmtId="0" fontId="23" fillId="0" borderId="0" xfId="0" applyFont="1"/>
    <xf numFmtId="164" fontId="4" fillId="7" borderId="52" xfId="0" applyNumberFormat="1" applyFont="1" applyFill="1" applyBorder="1" applyAlignment="1">
      <alignment horizontal="left"/>
    </xf>
    <xf numFmtId="4" fontId="4" fillId="7" borderId="46" xfId="0" applyNumberFormat="1" applyFont="1" applyFill="1" applyBorder="1" applyAlignment="1"/>
    <xf numFmtId="164" fontId="4" fillId="4" borderId="53" xfId="0" applyNumberFormat="1" applyFont="1" applyFill="1" applyBorder="1" applyAlignment="1">
      <alignment horizontal="left"/>
    </xf>
    <xf numFmtId="0" fontId="4" fillId="4" borderId="46" xfId="0" applyFont="1" applyFill="1" applyBorder="1" applyAlignment="1"/>
    <xf numFmtId="0" fontId="19" fillId="4" borderId="45" xfId="0" applyFont="1" applyFill="1" applyBorder="1" applyAlignment="1">
      <alignment horizontal="center"/>
    </xf>
    <xf numFmtId="4" fontId="4" fillId="4" borderId="46" xfId="0" applyNumberFormat="1" applyFont="1" applyFill="1" applyBorder="1" applyAlignment="1"/>
    <xf numFmtId="4" fontId="4" fillId="4" borderId="54" xfId="0" applyNumberFormat="1" applyFont="1" applyFill="1" applyBorder="1" applyAlignment="1">
      <alignment horizontal="center"/>
    </xf>
    <xf numFmtId="164" fontId="4" fillId="7" borderId="55" xfId="0" applyNumberFormat="1" applyFont="1" applyFill="1" applyBorder="1" applyAlignment="1">
      <alignment horizontal="left"/>
    </xf>
    <xf numFmtId="0" fontId="4" fillId="7" borderId="19" xfId="0" applyFont="1" applyFill="1" applyBorder="1" applyAlignment="1"/>
    <xf numFmtId="4" fontId="4" fillId="7" borderId="45" xfId="0" applyNumberFormat="1" applyFont="1" applyFill="1" applyBorder="1" applyAlignment="1"/>
    <xf numFmtId="164" fontId="4" fillId="4" borderId="56" xfId="0" applyNumberFormat="1" applyFont="1" applyFill="1" applyBorder="1" applyAlignment="1">
      <alignment horizontal="left"/>
    </xf>
    <xf numFmtId="0" fontId="4" fillId="4" borderId="19" xfId="0" applyFont="1" applyFill="1" applyBorder="1" applyAlignment="1"/>
    <xf numFmtId="4" fontId="4" fillId="4" borderId="45" xfId="0" applyNumberFormat="1" applyFont="1" applyFill="1" applyBorder="1" applyAlignment="1"/>
    <xf numFmtId="164" fontId="4" fillId="4" borderId="57" xfId="0" applyNumberFormat="1" applyFont="1" applyFill="1" applyBorder="1" applyAlignment="1">
      <alignment horizontal="left"/>
    </xf>
    <xf numFmtId="165" fontId="4" fillId="7" borderId="55" xfId="0" applyNumberFormat="1" applyFont="1" applyFill="1" applyBorder="1" applyAlignment="1">
      <alignment horizontal="left"/>
    </xf>
    <xf numFmtId="4" fontId="4" fillId="0" borderId="58" xfId="0" applyNumberFormat="1" applyFont="1" applyBorder="1" applyAlignment="1">
      <alignment horizontal="center"/>
    </xf>
    <xf numFmtId="166" fontId="4" fillId="4" borderId="52" xfId="0" applyNumberFormat="1" applyFont="1" applyFill="1" applyBorder="1" applyAlignment="1">
      <alignment horizontal="left"/>
    </xf>
    <xf numFmtId="0" fontId="24" fillId="0" borderId="0" xfId="0" applyFont="1"/>
    <xf numFmtId="165" fontId="4" fillId="4" borderId="55" xfId="0" applyNumberFormat="1" applyFont="1" applyFill="1" applyBorder="1" applyAlignment="1">
      <alignment horizontal="left"/>
    </xf>
    <xf numFmtId="0" fontId="25" fillId="8" borderId="0" xfId="0" applyFont="1" applyFill="1" applyAlignment="1"/>
    <xf numFmtId="4" fontId="4" fillId="7" borderId="45" xfId="0" applyNumberFormat="1" applyFont="1" applyFill="1" applyBorder="1" applyAlignment="1">
      <alignment horizontal="right"/>
    </xf>
    <xf numFmtId="165" fontId="4" fillId="4" borderId="18" xfId="0" applyNumberFormat="1" applyFont="1" applyFill="1" applyBorder="1" applyAlignment="1">
      <alignment horizontal="left"/>
    </xf>
    <xf numFmtId="164" fontId="3" fillId="3" borderId="59" xfId="0" applyNumberFormat="1" applyFont="1" applyFill="1" applyBorder="1" applyAlignment="1">
      <alignment horizontal="left"/>
    </xf>
    <xf numFmtId="3" fontId="3" fillId="3" borderId="60" xfId="0" applyNumberFormat="1" applyFont="1" applyFill="1" applyBorder="1" applyAlignment="1">
      <alignment horizontal="left"/>
    </xf>
    <xf numFmtId="0" fontId="19" fillId="7" borderId="61" xfId="0" applyFont="1" applyFill="1" applyBorder="1" applyAlignment="1">
      <alignment horizontal="center"/>
    </xf>
    <xf numFmtId="4" fontId="3" fillId="7" borderId="62" xfId="0" applyNumberFormat="1" applyFont="1" applyFill="1" applyBorder="1"/>
    <xf numFmtId="3" fontId="26" fillId="7" borderId="63" xfId="0" applyNumberFormat="1" applyFont="1" applyFill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164" fontId="3" fillId="3" borderId="64" xfId="0" applyNumberFormat="1" applyFont="1" applyFill="1" applyBorder="1" applyAlignment="1">
      <alignment horizontal="left"/>
    </xf>
    <xf numFmtId="3" fontId="3" fillId="3" borderId="60" xfId="0" applyNumberFormat="1" applyFont="1" applyFill="1" applyBorder="1" applyAlignment="1">
      <alignment horizontal="left"/>
    </xf>
    <xf numFmtId="0" fontId="19" fillId="4" borderId="61" xfId="0" applyFont="1" applyFill="1" applyBorder="1" applyAlignment="1">
      <alignment horizontal="center"/>
    </xf>
    <xf numFmtId="4" fontId="3" fillId="4" borderId="62" xfId="0" applyNumberFormat="1" applyFont="1" applyFill="1" applyBorder="1"/>
    <xf numFmtId="3" fontId="26" fillId="4" borderId="63" xfId="0" applyNumberFormat="1" applyFont="1" applyFill="1" applyBorder="1" applyAlignment="1">
      <alignment horizontal="center"/>
    </xf>
    <xf numFmtId="164" fontId="18" fillId="0" borderId="65" xfId="0" applyNumberFormat="1" applyFont="1" applyBorder="1" applyAlignment="1">
      <alignment horizontal="left"/>
    </xf>
    <xf numFmtId="164" fontId="4" fillId="4" borderId="66" xfId="0" applyNumberFormat="1" applyFont="1" applyFill="1" applyBorder="1" applyAlignment="1">
      <alignment horizontal="left"/>
    </xf>
    <xf numFmtId="0" fontId="4" fillId="4" borderId="67" xfId="0" applyFont="1" applyFill="1" applyBorder="1" applyAlignment="1"/>
    <xf numFmtId="4" fontId="4" fillId="4" borderId="67" xfId="0" applyNumberFormat="1" applyFont="1" applyFill="1" applyBorder="1" applyAlignment="1"/>
    <xf numFmtId="4" fontId="4" fillId="4" borderId="68" xfId="0" applyNumberFormat="1" applyFont="1" applyFill="1" applyBorder="1" applyAlignment="1">
      <alignment horizontal="center"/>
    </xf>
    <xf numFmtId="4" fontId="20" fillId="0" borderId="42" xfId="0" applyNumberFormat="1" applyFont="1" applyBorder="1" applyAlignment="1">
      <alignment horizontal="center"/>
    </xf>
    <xf numFmtId="165" fontId="4" fillId="7" borderId="69" xfId="0" applyNumberFormat="1" applyFont="1" applyFill="1" applyBorder="1" applyAlignment="1">
      <alignment horizontal="left"/>
    </xf>
    <xf numFmtId="4" fontId="4" fillId="7" borderId="67" xfId="0" applyNumberFormat="1" applyFont="1" applyFill="1" applyBorder="1" applyAlignment="1"/>
    <xf numFmtId="164" fontId="4" fillId="4" borderId="52" xfId="0" applyNumberFormat="1" applyFont="1" applyFill="1" applyBorder="1" applyAlignment="1">
      <alignment horizontal="left"/>
    </xf>
    <xf numFmtId="0" fontId="4" fillId="4" borderId="45" xfId="0" applyFont="1" applyFill="1" applyBorder="1" applyAlignment="1"/>
    <xf numFmtId="164" fontId="4" fillId="7" borderId="18" xfId="0" applyNumberFormat="1" applyFont="1" applyFill="1" applyBorder="1" applyAlignment="1">
      <alignment horizontal="left"/>
    </xf>
    <xf numFmtId="164" fontId="4" fillId="4" borderId="55" xfId="0" applyNumberFormat="1" applyFont="1" applyFill="1" applyBorder="1" applyAlignment="1">
      <alignment horizontal="left"/>
    </xf>
    <xf numFmtId="165" fontId="4" fillId="7" borderId="18" xfId="0" applyNumberFormat="1" applyFont="1" applyFill="1" applyBorder="1" applyAlignment="1">
      <alignment horizontal="left"/>
    </xf>
    <xf numFmtId="2" fontId="12" fillId="7" borderId="19" xfId="0" applyNumberFormat="1" applyFont="1" applyFill="1" applyBorder="1" applyAlignment="1"/>
    <xf numFmtId="0" fontId="4" fillId="7" borderId="18" xfId="0" applyFont="1" applyFill="1" applyBorder="1" applyAlignment="1">
      <alignment horizontal="left"/>
    </xf>
    <xf numFmtId="2" fontId="12" fillId="7" borderId="19" xfId="0" applyNumberFormat="1" applyFont="1" applyFill="1" applyBorder="1"/>
    <xf numFmtId="0" fontId="19" fillId="7" borderId="46" xfId="0" applyFont="1" applyFill="1" applyBorder="1" applyAlignment="1">
      <alignment horizontal="center"/>
    </xf>
    <xf numFmtId="165" fontId="4" fillId="7" borderId="52" xfId="0" applyNumberFormat="1" applyFont="1" applyFill="1" applyBorder="1" applyAlignment="1">
      <alignment horizontal="left"/>
    </xf>
    <xf numFmtId="165" fontId="4" fillId="4" borderId="70" xfId="0" applyNumberFormat="1" applyFont="1" applyFill="1" applyBorder="1" applyAlignment="1">
      <alignment horizontal="left"/>
    </xf>
    <xf numFmtId="0" fontId="4" fillId="0" borderId="0" xfId="0" applyFont="1" applyAlignment="1"/>
    <xf numFmtId="165" fontId="4" fillId="4" borderId="44" xfId="0" applyNumberFormat="1" applyFont="1" applyFill="1" applyBorder="1" applyAlignment="1">
      <alignment horizontal="left"/>
    </xf>
    <xf numFmtId="165" fontId="4" fillId="4" borderId="57" xfId="0" applyNumberFormat="1" applyFont="1" applyFill="1" applyBorder="1" applyAlignment="1">
      <alignment horizontal="left"/>
    </xf>
    <xf numFmtId="0" fontId="4" fillId="4" borderId="50" xfId="0" applyFont="1" applyFill="1" applyBorder="1" applyAlignment="1"/>
    <xf numFmtId="0" fontId="19" fillId="4" borderId="18" xfId="0" applyFont="1" applyFill="1" applyBorder="1" applyAlignment="1">
      <alignment horizontal="center"/>
    </xf>
    <xf numFmtId="164" fontId="4" fillId="4" borderId="55" xfId="0" applyNumberFormat="1" applyFont="1" applyFill="1" applyBorder="1" applyAlignment="1">
      <alignment horizontal="left"/>
    </xf>
    <xf numFmtId="0" fontId="4" fillId="4" borderId="19" xfId="0" applyFont="1" applyFill="1" applyBorder="1"/>
    <xf numFmtId="0" fontId="19" fillId="4" borderId="18" xfId="0" applyFont="1" applyFill="1" applyBorder="1" applyAlignment="1">
      <alignment horizontal="center"/>
    </xf>
    <xf numFmtId="4" fontId="4" fillId="4" borderId="45" xfId="0" applyNumberFormat="1" applyFont="1" applyFill="1" applyBorder="1"/>
    <xf numFmtId="164" fontId="4" fillId="4" borderId="70" xfId="0" applyNumberFormat="1" applyFont="1" applyFill="1" applyBorder="1" applyAlignment="1">
      <alignment horizontal="left"/>
    </xf>
    <xf numFmtId="165" fontId="4" fillId="4" borderId="52" xfId="0" applyNumberFormat="1" applyFont="1" applyFill="1" applyBorder="1" applyAlignment="1">
      <alignment horizontal="left"/>
    </xf>
    <xf numFmtId="164" fontId="4" fillId="4" borderId="71" xfId="0" applyNumberFormat="1" applyFont="1" applyFill="1" applyBorder="1" applyAlignment="1">
      <alignment horizontal="left"/>
    </xf>
    <xf numFmtId="164" fontId="4" fillId="7" borderId="55" xfId="0" applyNumberFormat="1" applyFont="1" applyFill="1" applyBorder="1" applyAlignment="1">
      <alignment horizontal="left"/>
    </xf>
    <xf numFmtId="4" fontId="4" fillId="7" borderId="45" xfId="0" applyNumberFormat="1" applyFont="1" applyFill="1" applyBorder="1" applyAlignment="1">
      <alignment horizontal="right"/>
    </xf>
    <xf numFmtId="165" fontId="4" fillId="4" borderId="66" xfId="0" applyNumberFormat="1" applyFont="1" applyFill="1" applyBorder="1" applyAlignment="1">
      <alignment horizontal="left"/>
    </xf>
    <xf numFmtId="0" fontId="12" fillId="0" borderId="0" xfId="0" applyFont="1" applyAlignment="1"/>
    <xf numFmtId="165" fontId="4" fillId="4" borderId="56" xfId="0" applyNumberFormat="1" applyFont="1" applyFill="1" applyBorder="1" applyAlignment="1">
      <alignment horizontal="left"/>
    </xf>
    <xf numFmtId="0" fontId="12" fillId="0" borderId="44" xfId="0" applyFont="1" applyBorder="1" applyAlignment="1"/>
    <xf numFmtId="0" fontId="12" fillId="0" borderId="52" xfId="0" applyFont="1" applyBorder="1" applyAlignment="1"/>
    <xf numFmtId="0" fontId="27" fillId="0" borderId="0" xfId="0" applyFont="1" applyAlignment="1"/>
    <xf numFmtId="0" fontId="4" fillId="0" borderId="0" xfId="0" applyFont="1" applyAlignment="1">
      <alignment horizontal="right"/>
    </xf>
    <xf numFmtId="0" fontId="12" fillId="0" borderId="81" xfId="0" applyFont="1" applyBorder="1" applyAlignment="1"/>
    <xf numFmtId="0" fontId="10" fillId="0" borderId="83" xfId="0" applyFont="1" applyBorder="1" applyAlignment="1"/>
    <xf numFmtId="0" fontId="4" fillId="7" borderId="19" xfId="0" applyFont="1" applyFill="1" applyBorder="1"/>
    <xf numFmtId="4" fontId="4" fillId="7" borderId="46" xfId="0" applyNumberFormat="1" applyFont="1" applyFill="1" applyBorder="1"/>
    <xf numFmtId="4" fontId="4" fillId="7" borderId="45" xfId="0" applyNumberFormat="1" applyFont="1" applyFill="1" applyBorder="1"/>
    <xf numFmtId="164" fontId="4" fillId="4" borderId="71" xfId="0" applyNumberFormat="1" applyFont="1" applyFill="1" applyBorder="1" applyAlignment="1">
      <alignment horizontal="left"/>
    </xf>
    <xf numFmtId="0" fontId="19" fillId="7" borderId="45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10" fillId="0" borderId="90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4" fontId="10" fillId="0" borderId="90" xfId="0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9" borderId="44" xfId="0" applyFont="1" applyFill="1" applyBorder="1" applyAlignment="1">
      <alignment vertical="center"/>
    </xf>
    <xf numFmtId="0" fontId="12" fillId="9" borderId="92" xfId="0" applyFont="1" applyFill="1" applyBorder="1" applyAlignment="1">
      <alignment vertical="center"/>
    </xf>
    <xf numFmtId="4" fontId="25" fillId="9" borderId="67" xfId="0" applyNumberFormat="1" applyFont="1" applyFill="1" applyBorder="1" applyAlignment="1">
      <alignment vertical="center"/>
    </xf>
    <xf numFmtId="4" fontId="12" fillId="9" borderId="67" xfId="0" applyNumberFormat="1" applyFont="1" applyFill="1" applyBorder="1" applyAlignment="1">
      <alignment vertical="center"/>
    </xf>
    <xf numFmtId="4" fontId="12" fillId="9" borderId="67" xfId="0" applyNumberFormat="1" applyFont="1" applyFill="1" applyBorder="1" applyAlignment="1">
      <alignment vertical="center"/>
    </xf>
    <xf numFmtId="4" fontId="12" fillId="9" borderId="93" xfId="0" applyNumberFormat="1" applyFont="1" applyFill="1" applyBorder="1" applyAlignment="1">
      <alignment vertical="center"/>
    </xf>
    <xf numFmtId="4" fontId="12" fillId="9" borderId="51" xfId="0" applyNumberFormat="1" applyFont="1" applyFill="1" applyBorder="1" applyAlignment="1">
      <alignment vertical="center"/>
    </xf>
    <xf numFmtId="167" fontId="9" fillId="9" borderId="52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" fontId="25" fillId="9" borderId="45" xfId="0" applyNumberFormat="1" applyFont="1" applyFill="1" applyBorder="1" applyAlignment="1">
      <alignment vertical="center"/>
    </xf>
    <xf numFmtId="4" fontId="12" fillId="9" borderId="45" xfId="0" applyNumberFormat="1" applyFont="1" applyFill="1" applyBorder="1" applyAlignment="1">
      <alignment vertical="center"/>
    </xf>
    <xf numFmtId="4" fontId="12" fillId="9" borderId="45" xfId="0" applyNumberFormat="1" applyFont="1" applyFill="1" applyBorder="1" applyAlignment="1">
      <alignment vertical="center"/>
    </xf>
    <xf numFmtId="4" fontId="12" fillId="9" borderId="36" xfId="0" applyNumberFormat="1" applyFont="1" applyFill="1" applyBorder="1" applyAlignment="1">
      <alignment vertical="center"/>
    </xf>
    <xf numFmtId="4" fontId="12" fillId="9" borderId="48" xfId="0" applyNumberFormat="1" applyFont="1" applyFill="1" applyBorder="1" applyAlignment="1">
      <alignment vertical="center"/>
    </xf>
    <xf numFmtId="167" fontId="9" fillId="9" borderId="81" xfId="0" applyNumberFormat="1" applyFont="1" applyFill="1" applyBorder="1" applyAlignment="1">
      <alignment vertical="center"/>
    </xf>
    <xf numFmtId="0" fontId="12" fillId="9" borderId="94" xfId="0" applyFont="1" applyFill="1" applyBorder="1" applyAlignment="1">
      <alignment vertical="center"/>
    </xf>
    <xf numFmtId="4" fontId="25" fillId="9" borderId="50" xfId="0" applyNumberFormat="1" applyFont="1" applyFill="1" applyBorder="1" applyAlignment="1">
      <alignment vertical="center"/>
    </xf>
    <xf numFmtId="4" fontId="12" fillId="9" borderId="50" xfId="0" applyNumberFormat="1" applyFont="1" applyFill="1" applyBorder="1" applyAlignment="1">
      <alignment vertical="center"/>
    </xf>
    <xf numFmtId="4" fontId="12" fillId="9" borderId="31" xfId="0" applyNumberFormat="1" applyFont="1" applyFill="1" applyBorder="1" applyAlignment="1">
      <alignment vertical="center"/>
    </xf>
    <xf numFmtId="4" fontId="12" fillId="9" borderId="95" xfId="0" applyNumberFormat="1" applyFont="1" applyFill="1" applyBorder="1" applyAlignment="1">
      <alignment vertical="center"/>
    </xf>
    <xf numFmtId="4" fontId="9" fillId="6" borderId="0" xfId="0" applyNumberFormat="1" applyFont="1" applyFill="1" applyAlignment="1">
      <alignment vertical="center"/>
    </xf>
    <xf numFmtId="0" fontId="29" fillId="8" borderId="0" xfId="0" applyFont="1" applyFill="1" applyAlignment="1">
      <alignment horizontal="left"/>
    </xf>
    <xf numFmtId="0" fontId="9" fillId="7" borderId="96" xfId="0" applyFont="1" applyFill="1" applyBorder="1" applyAlignment="1">
      <alignment vertical="center"/>
    </xf>
    <xf numFmtId="0" fontId="12" fillId="7" borderId="97" xfId="0" applyFont="1" applyFill="1" applyBorder="1" applyAlignment="1">
      <alignment vertical="center"/>
    </xf>
    <xf numFmtId="4" fontId="25" fillId="7" borderId="97" xfId="0" applyNumberFormat="1" applyFont="1" applyFill="1" applyBorder="1" applyAlignment="1">
      <alignment vertical="center"/>
    </xf>
    <xf numFmtId="4" fontId="12" fillId="7" borderId="97" xfId="0" applyNumberFormat="1" applyFont="1" applyFill="1" applyBorder="1" applyAlignment="1">
      <alignment vertical="center"/>
    </xf>
    <xf numFmtId="4" fontId="12" fillId="7" borderId="97" xfId="0" applyNumberFormat="1" applyFont="1" applyFill="1" applyBorder="1" applyAlignment="1">
      <alignment vertical="center"/>
    </xf>
    <xf numFmtId="4" fontId="12" fillId="7" borderId="98" xfId="0" applyNumberFormat="1" applyFont="1" applyFill="1" applyBorder="1" applyAlignment="1">
      <alignment vertical="center"/>
    </xf>
    <xf numFmtId="4" fontId="12" fillId="7" borderId="68" xfId="0" applyNumberFormat="1" applyFont="1" applyFill="1" applyBorder="1" applyAlignment="1">
      <alignment vertical="center"/>
    </xf>
    <xf numFmtId="0" fontId="30" fillId="8" borderId="0" xfId="0" applyFont="1" applyFill="1" applyAlignment="1"/>
    <xf numFmtId="167" fontId="9" fillId="7" borderId="52" xfId="0" applyNumberFormat="1" applyFont="1" applyFill="1" applyBorder="1" applyAlignment="1">
      <alignment vertical="center"/>
    </xf>
    <xf numFmtId="0" fontId="12" fillId="7" borderId="45" xfId="0" applyFont="1" applyFill="1" applyBorder="1" applyAlignment="1">
      <alignment vertical="center"/>
    </xf>
    <xf numFmtId="4" fontId="25" fillId="7" borderId="45" xfId="0" applyNumberFormat="1" applyFont="1" applyFill="1" applyBorder="1" applyAlignment="1">
      <alignment vertical="center"/>
    </xf>
    <xf numFmtId="4" fontId="12" fillId="7" borderId="45" xfId="0" applyNumberFormat="1" applyFont="1" applyFill="1" applyBorder="1" applyAlignment="1">
      <alignment vertical="center"/>
    </xf>
    <xf numFmtId="4" fontId="12" fillId="7" borderId="45" xfId="0" applyNumberFormat="1" applyFont="1" applyFill="1" applyBorder="1" applyAlignment="1">
      <alignment vertical="center"/>
    </xf>
    <xf numFmtId="4" fontId="12" fillId="7" borderId="36" xfId="0" applyNumberFormat="1" applyFont="1" applyFill="1" applyBorder="1" applyAlignment="1">
      <alignment vertical="center"/>
    </xf>
    <xf numFmtId="4" fontId="12" fillId="7" borderId="48" xfId="0" applyNumberFormat="1" applyFont="1" applyFill="1" applyBorder="1" applyAlignment="1">
      <alignment vertical="center"/>
    </xf>
    <xf numFmtId="167" fontId="9" fillId="7" borderId="44" xfId="0" applyNumberFormat="1" applyFont="1" applyFill="1" applyBorder="1" applyAlignment="1">
      <alignment vertical="center"/>
    </xf>
    <xf numFmtId="0" fontId="12" fillId="7" borderId="47" xfId="0" applyFont="1" applyFill="1" applyBorder="1" applyAlignment="1">
      <alignment vertical="center"/>
    </xf>
    <xf numFmtId="4" fontId="25" fillId="7" borderId="47" xfId="0" applyNumberFormat="1" applyFont="1" applyFill="1" applyBorder="1" applyAlignment="1">
      <alignment vertical="center"/>
    </xf>
    <xf numFmtId="4" fontId="12" fillId="7" borderId="47" xfId="0" applyNumberFormat="1" applyFont="1" applyFill="1" applyBorder="1" applyAlignment="1">
      <alignment vertical="center"/>
    </xf>
    <xf numFmtId="4" fontId="12" fillId="7" borderId="47" xfId="0" applyNumberFormat="1" applyFont="1" applyFill="1" applyBorder="1" applyAlignment="1">
      <alignment vertical="center"/>
    </xf>
    <xf numFmtId="4" fontId="12" fillId="7" borderId="78" xfId="0" applyNumberFormat="1" applyFont="1" applyFill="1" applyBorder="1" applyAlignment="1">
      <alignment vertical="center"/>
    </xf>
    <xf numFmtId="167" fontId="9" fillId="7" borderId="99" xfId="0" applyNumberFormat="1" applyFont="1" applyFill="1" applyBorder="1" applyAlignment="1">
      <alignment vertical="center"/>
    </xf>
    <xf numFmtId="0" fontId="12" fillId="7" borderId="62" xfId="0" applyFont="1" applyFill="1" applyBorder="1" applyAlignment="1">
      <alignment vertical="center"/>
    </xf>
    <xf numFmtId="4" fontId="25" fillId="7" borderId="62" xfId="0" applyNumberFormat="1" applyFont="1" applyFill="1" applyBorder="1" applyAlignment="1">
      <alignment vertical="center"/>
    </xf>
    <xf numFmtId="4" fontId="12" fillId="7" borderId="62" xfId="0" applyNumberFormat="1" applyFont="1" applyFill="1" applyBorder="1" applyAlignment="1">
      <alignment vertical="center"/>
    </xf>
    <xf numFmtId="4" fontId="12" fillId="7" borderId="100" xfId="0" applyNumberFormat="1" applyFont="1" applyFill="1" applyBorder="1" applyAlignment="1">
      <alignment vertical="center"/>
    </xf>
    <xf numFmtId="4" fontId="12" fillId="7" borderId="63" xfId="0" applyNumberFormat="1" applyFont="1" applyFill="1" applyBorder="1" applyAlignment="1">
      <alignment vertical="center"/>
    </xf>
    <xf numFmtId="0" fontId="12" fillId="9" borderId="94" xfId="0" applyFont="1" applyFill="1" applyBorder="1" applyAlignment="1">
      <alignment vertical="center"/>
    </xf>
    <xf numFmtId="4" fontId="25" fillId="9" borderId="50" xfId="0" applyNumberFormat="1" applyFont="1" applyFill="1" applyBorder="1" applyAlignment="1">
      <alignment vertical="center"/>
    </xf>
    <xf numFmtId="0" fontId="9" fillId="7" borderId="70" xfId="0" applyFont="1" applyFill="1" applyBorder="1" applyAlignment="1">
      <alignment vertical="center"/>
    </xf>
    <xf numFmtId="0" fontId="12" fillId="7" borderId="67" xfId="0" applyFont="1" applyFill="1" applyBorder="1" applyAlignment="1">
      <alignment vertical="center"/>
    </xf>
    <xf numFmtId="4" fontId="25" fillId="7" borderId="67" xfId="0" applyNumberFormat="1" applyFont="1" applyFill="1" applyBorder="1" applyAlignment="1">
      <alignment vertical="center"/>
    </xf>
    <xf numFmtId="4" fontId="12" fillId="7" borderId="67" xfId="0" applyNumberFormat="1" applyFont="1" applyFill="1" applyBorder="1" applyAlignment="1">
      <alignment vertical="center"/>
    </xf>
    <xf numFmtId="4" fontId="12" fillId="7" borderId="67" xfId="0" applyNumberFormat="1" applyFont="1" applyFill="1" applyBorder="1" applyAlignment="1">
      <alignment vertical="center"/>
    </xf>
    <xf numFmtId="4" fontId="12" fillId="7" borderId="93" xfId="0" applyNumberFormat="1" applyFont="1" applyFill="1" applyBorder="1" applyAlignment="1">
      <alignment vertical="center"/>
    </xf>
    <xf numFmtId="0" fontId="12" fillId="7" borderId="50" xfId="0" applyFont="1" applyFill="1" applyBorder="1" applyAlignment="1">
      <alignment vertical="center"/>
    </xf>
    <xf numFmtId="4" fontId="25" fillId="7" borderId="50" xfId="0" applyNumberFormat="1" applyFont="1" applyFill="1" applyBorder="1" applyAlignment="1">
      <alignment vertical="center"/>
    </xf>
    <xf numFmtId="4" fontId="12" fillId="7" borderId="50" xfId="0" applyNumberFormat="1" applyFont="1" applyFill="1" applyBorder="1" applyAlignment="1">
      <alignment vertical="center"/>
    </xf>
    <xf numFmtId="167" fontId="9" fillId="7" borderId="81" xfId="0" applyNumberFormat="1" applyFont="1" applyFill="1" applyBorder="1" applyAlignment="1">
      <alignment vertical="center"/>
    </xf>
    <xf numFmtId="4" fontId="12" fillId="7" borderId="50" xfId="0" applyNumberFormat="1" applyFont="1" applyFill="1" applyBorder="1" applyAlignment="1">
      <alignment vertical="center"/>
    </xf>
    <xf numFmtId="4" fontId="12" fillId="7" borderId="31" xfId="0" applyNumberFormat="1" applyFont="1" applyFill="1" applyBorder="1" applyAlignment="1">
      <alignment vertical="center"/>
    </xf>
    <xf numFmtId="0" fontId="25" fillId="7" borderId="50" xfId="0" applyFont="1" applyFill="1" applyBorder="1" applyAlignment="1">
      <alignment vertical="center"/>
    </xf>
    <xf numFmtId="0" fontId="12" fillId="7" borderId="50" xfId="0" applyFont="1" applyFill="1" applyBorder="1" applyAlignment="1">
      <alignment vertical="center"/>
    </xf>
    <xf numFmtId="0" fontId="12" fillId="7" borderId="31" xfId="0" applyFont="1" applyFill="1" applyBorder="1" applyAlignment="1">
      <alignment vertical="center"/>
    </xf>
    <xf numFmtId="4" fontId="12" fillId="7" borderId="95" xfId="0" applyNumberFormat="1" applyFont="1" applyFill="1" applyBorder="1" applyAlignment="1">
      <alignment vertical="center"/>
    </xf>
    <xf numFmtId="0" fontId="9" fillId="9" borderId="70" xfId="0" applyFont="1" applyFill="1" applyBorder="1" applyAlignment="1">
      <alignment vertical="center"/>
    </xf>
    <xf numFmtId="0" fontId="12" fillId="9" borderId="67" xfId="0" applyFont="1" applyFill="1" applyBorder="1" applyAlignment="1">
      <alignment vertical="center"/>
    </xf>
    <xf numFmtId="4" fontId="12" fillId="9" borderId="68" xfId="0" applyNumberFormat="1" applyFont="1" applyFill="1" applyBorder="1" applyAlignment="1">
      <alignment vertical="center"/>
    </xf>
    <xf numFmtId="0" fontId="12" fillId="9" borderId="45" xfId="0" applyFont="1" applyFill="1" applyBorder="1" applyAlignment="1">
      <alignment vertical="center"/>
    </xf>
    <xf numFmtId="167" fontId="9" fillId="9" borderId="99" xfId="0" applyNumberFormat="1" applyFont="1" applyFill="1" applyBorder="1" applyAlignment="1">
      <alignment vertical="center"/>
    </xf>
    <xf numFmtId="0" fontId="12" fillId="9" borderId="62" xfId="0" applyFont="1" applyFill="1" applyBorder="1" applyAlignment="1">
      <alignment vertical="center"/>
    </xf>
    <xf numFmtId="4" fontId="25" fillId="9" borderId="62" xfId="0" applyNumberFormat="1" applyFont="1" applyFill="1" applyBorder="1" applyAlignment="1">
      <alignment vertical="center"/>
    </xf>
    <xf numFmtId="4" fontId="12" fillId="9" borderId="62" xfId="0" applyNumberFormat="1" applyFont="1" applyFill="1" applyBorder="1" applyAlignment="1">
      <alignment vertical="center"/>
    </xf>
    <xf numFmtId="4" fontId="12" fillId="9" borderId="63" xfId="0" applyNumberFormat="1" applyFont="1" applyFill="1" applyBorder="1" applyAlignment="1">
      <alignment vertical="center"/>
    </xf>
    <xf numFmtId="167" fontId="9" fillId="9" borderId="44" xfId="0" applyNumberFormat="1" applyFont="1" applyFill="1" applyBorder="1" applyAlignment="1">
      <alignment vertical="center"/>
    </xf>
    <xf numFmtId="0" fontId="12" fillId="9" borderId="49" xfId="0" applyFont="1" applyFill="1" applyBorder="1" applyAlignment="1">
      <alignment vertical="center"/>
    </xf>
    <xf numFmtId="4" fontId="25" fillId="9" borderId="47" xfId="0" applyNumberFormat="1" applyFont="1" applyFill="1" applyBorder="1" applyAlignment="1">
      <alignment vertical="center"/>
    </xf>
    <xf numFmtId="4" fontId="12" fillId="9" borderId="47" xfId="0" applyNumberFormat="1" applyFont="1" applyFill="1" applyBorder="1" applyAlignment="1">
      <alignment vertical="center"/>
    </xf>
    <xf numFmtId="4" fontId="12" fillId="9" borderId="47" xfId="0" applyNumberFormat="1" applyFont="1" applyFill="1" applyBorder="1" applyAlignment="1">
      <alignment vertical="center"/>
    </xf>
    <xf numFmtId="4" fontId="12" fillId="9" borderId="78" xfId="0" applyNumberFormat="1" applyFont="1" applyFill="1" applyBorder="1" applyAlignment="1">
      <alignment vertical="center"/>
    </xf>
    <xf numFmtId="4" fontId="12" fillId="9" borderId="50" xfId="0" applyNumberFormat="1" applyFont="1" applyFill="1" applyBorder="1" applyAlignment="1">
      <alignment vertical="center"/>
    </xf>
    <xf numFmtId="0" fontId="12" fillId="7" borderId="45" xfId="0" applyFont="1" applyFill="1" applyBorder="1" applyAlignment="1">
      <alignment vertical="center"/>
    </xf>
    <xf numFmtId="4" fontId="25" fillId="7" borderId="45" xfId="0" applyNumberFormat="1" applyFont="1" applyFill="1" applyBorder="1" applyAlignment="1">
      <alignment vertical="center"/>
    </xf>
    <xf numFmtId="0" fontId="12" fillId="7" borderId="62" xfId="0" applyFont="1" applyFill="1" applyBorder="1" applyAlignment="1">
      <alignment vertical="center"/>
    </xf>
    <xf numFmtId="4" fontId="25" fillId="7" borderId="62" xfId="0" applyNumberFormat="1" applyFont="1" applyFill="1" applyBorder="1" applyAlignment="1">
      <alignment vertical="center"/>
    </xf>
    <xf numFmtId="0" fontId="25" fillId="7" borderId="97" xfId="0" applyFont="1" applyFill="1" applyBorder="1" applyAlignment="1">
      <alignment vertical="center"/>
    </xf>
    <xf numFmtId="0" fontId="12" fillId="7" borderId="97" xfId="0" applyFont="1" applyFill="1" applyBorder="1" applyAlignment="1">
      <alignment vertical="center"/>
    </xf>
    <xf numFmtId="0" fontId="25" fillId="7" borderId="45" xfId="0" applyFont="1" applyFill="1" applyBorder="1" applyAlignment="1">
      <alignment vertical="center"/>
    </xf>
    <xf numFmtId="0" fontId="25" fillId="7" borderId="62" xfId="0" applyFont="1" applyFill="1" applyBorder="1" applyAlignment="1">
      <alignment vertical="center"/>
    </xf>
    <xf numFmtId="0" fontId="9" fillId="9" borderId="96" xfId="0" applyFont="1" applyFill="1" applyBorder="1" applyAlignment="1">
      <alignment vertical="center"/>
    </xf>
    <xf numFmtId="0" fontId="12" fillId="9" borderId="101" xfId="0" applyFont="1" applyFill="1" applyBorder="1" applyAlignment="1">
      <alignment vertical="center"/>
    </xf>
    <xf numFmtId="4" fontId="25" fillId="9" borderId="97" xfId="0" applyNumberFormat="1" applyFont="1" applyFill="1" applyBorder="1" applyAlignment="1">
      <alignment vertical="center"/>
    </xf>
    <xf numFmtId="4" fontId="12" fillId="9" borderId="97" xfId="0" applyNumberFormat="1" applyFont="1" applyFill="1" applyBorder="1" applyAlignment="1">
      <alignment vertical="center"/>
    </xf>
    <xf numFmtId="4" fontId="12" fillId="9" borderId="97" xfId="0" applyNumberFormat="1" applyFont="1" applyFill="1" applyBorder="1" applyAlignment="1">
      <alignment vertical="center"/>
    </xf>
    <xf numFmtId="4" fontId="12" fillId="9" borderId="98" xfId="0" applyNumberFormat="1" applyFont="1" applyFill="1" applyBorder="1" applyAlignment="1">
      <alignment vertical="center"/>
    </xf>
    <xf numFmtId="4" fontId="12" fillId="9" borderId="102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" fontId="25" fillId="9" borderId="45" xfId="0" applyNumberFormat="1" applyFont="1" applyFill="1" applyBorder="1" applyAlignment="1">
      <alignment vertical="center"/>
    </xf>
    <xf numFmtId="4" fontId="12" fillId="7" borderId="103" xfId="0" applyNumberFormat="1" applyFont="1" applyFill="1" applyBorder="1" applyAlignment="1">
      <alignment vertical="center"/>
    </xf>
    <xf numFmtId="4" fontId="12" fillId="9" borderId="103" xfId="0" applyNumberFormat="1" applyFont="1" applyFill="1" applyBorder="1" applyAlignment="1">
      <alignment vertical="center"/>
    </xf>
    <xf numFmtId="0" fontId="12" fillId="9" borderId="104" xfId="0" applyFont="1" applyFill="1" applyBorder="1" applyAlignment="1">
      <alignment vertical="center"/>
    </xf>
    <xf numFmtId="4" fontId="12" fillId="9" borderId="100" xfId="0" applyNumberFormat="1" applyFont="1" applyFill="1" applyBorder="1" applyAlignment="1">
      <alignment vertical="center"/>
    </xf>
    <xf numFmtId="4" fontId="31" fillId="6" borderId="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0" fillId="4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10" fillId="3" borderId="7" xfId="0" applyFont="1" applyFill="1" applyBorder="1" applyAlignment="1">
      <alignment horizontal="center" vertical="center"/>
    </xf>
    <xf numFmtId="0" fontId="8" fillId="0" borderId="8" xfId="0" applyFont="1" applyBorder="1"/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8" fillId="0" borderId="40" xfId="0" applyFont="1" applyBorder="1"/>
    <xf numFmtId="0" fontId="8" fillId="0" borderId="41" xfId="0" applyFont="1" applyBorder="1"/>
    <xf numFmtId="0" fontId="9" fillId="4" borderId="43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4" fontId="18" fillId="0" borderId="78" xfId="0" applyNumberFormat="1" applyFont="1" applyBorder="1"/>
    <xf numFmtId="0" fontId="8" fillId="0" borderId="79" xfId="0" applyFont="1" applyBorder="1"/>
    <xf numFmtId="4" fontId="18" fillId="0" borderId="36" xfId="0" applyNumberFormat="1" applyFont="1" applyBorder="1"/>
    <xf numFmtId="0" fontId="8" fillId="0" borderId="80" xfId="0" applyFont="1" applyBorder="1"/>
    <xf numFmtId="4" fontId="18" fillId="0" borderId="36" xfId="0" applyNumberFormat="1" applyFont="1" applyBorder="1" applyAlignment="1"/>
    <xf numFmtId="4" fontId="18" fillId="0" borderId="31" xfId="0" applyNumberFormat="1" applyFont="1" applyBorder="1" applyAlignment="1"/>
    <xf numFmtId="0" fontId="8" fillId="0" borderId="82" xfId="0" applyFont="1" applyBorder="1"/>
    <xf numFmtId="4" fontId="10" fillId="0" borderId="84" xfId="0" applyNumberFormat="1" applyFont="1" applyBorder="1"/>
    <xf numFmtId="0" fontId="8" fillId="0" borderId="85" xfId="0" applyFont="1" applyBorder="1"/>
    <xf numFmtId="0" fontId="10" fillId="9" borderId="72" xfId="0" applyFont="1" applyFill="1" applyBorder="1" applyAlignment="1">
      <alignment horizontal="center" vertical="center"/>
    </xf>
    <xf numFmtId="0" fontId="8" fillId="0" borderId="73" xfId="0" applyFont="1" applyBorder="1"/>
    <xf numFmtId="0" fontId="8" fillId="0" borderId="74" xfId="0" applyFont="1" applyBorder="1"/>
    <xf numFmtId="4" fontId="11" fillId="9" borderId="75" xfId="0" applyNumberFormat="1" applyFont="1" applyFill="1" applyBorder="1" applyAlignment="1">
      <alignment horizontal="center"/>
    </xf>
    <xf numFmtId="0" fontId="8" fillId="0" borderId="76" xfId="0" applyFont="1" applyBorder="1"/>
    <xf numFmtId="0" fontId="8" fillId="0" borderId="77" xfId="0" applyFont="1" applyBorder="1"/>
    <xf numFmtId="0" fontId="5" fillId="8" borderId="0" xfId="0" applyFont="1" applyFill="1" applyAlignment="1">
      <alignment horizontal="center"/>
    </xf>
    <xf numFmtId="0" fontId="28" fillId="0" borderId="86" xfId="0" applyFont="1" applyBorder="1" applyAlignment="1">
      <alignment horizontal="center" vertical="center"/>
    </xf>
    <xf numFmtId="0" fontId="8" fillId="0" borderId="87" xfId="0" applyFont="1" applyBorder="1"/>
    <xf numFmtId="0" fontId="8" fillId="0" borderId="88" xfId="0" applyFont="1" applyBorder="1"/>
    <xf numFmtId="0" fontId="31" fillId="6" borderId="1" xfId="0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1" applyFont="1" applyAlignment="1" applyProtection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30</xdr:row>
      <xdr:rowOff>0</xdr:rowOff>
    </xdr:from>
    <xdr:to>
      <xdr:col>17</xdr:col>
      <xdr:colOff>276225</xdr:colOff>
      <xdr:row>77</xdr:row>
      <xdr:rowOff>159912</xdr:rowOff>
    </xdr:to>
    <xdr:pic>
      <xdr:nvPicPr>
        <xdr:cNvPr id="4" name="3 Resim" descr="125466208_10158819175678695_7733500718391967971_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5172075"/>
          <a:ext cx="12506325" cy="7770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ozumtv.com/sgk-alacaklarimizi-nasil-takip-ederi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812"/>
  <sheetViews>
    <sheetView tabSelected="1" workbookViewId="0">
      <selection activeCell="T71" sqref="T71"/>
    </sheetView>
  </sheetViews>
  <sheetFormatPr defaultColWidth="14.42578125" defaultRowHeight="15.75" customHeight="1"/>
  <cols>
    <col min="1" max="1" width="10" customWidth="1"/>
    <col min="2" max="16" width="11" customWidth="1"/>
    <col min="17" max="18" width="11.7109375" customWidth="1"/>
    <col min="19" max="21" width="9.140625" customWidth="1"/>
    <col min="22" max="22" width="9.28515625" customWidth="1"/>
    <col min="23" max="23" width="10.7109375" customWidth="1"/>
    <col min="24" max="24" width="9.7109375" customWidth="1"/>
    <col min="25" max="25" width="9.140625" customWidth="1"/>
    <col min="26" max="26" width="11" customWidth="1"/>
    <col min="27" max="28" width="9.140625" customWidth="1"/>
  </cols>
  <sheetData>
    <row r="1" spans="1:2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2"/>
      <c r="Z1" s="2"/>
      <c r="AA1" s="2"/>
      <c r="AB1" s="2"/>
    </row>
    <row r="2" spans="1:28" ht="12.75" customHeight="1">
      <c r="A2" s="301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5"/>
      <c r="T2" s="5"/>
      <c r="U2" s="2"/>
      <c r="V2" s="2"/>
      <c r="W2" s="3"/>
      <c r="X2" s="4"/>
      <c r="Y2" s="2"/>
      <c r="Z2" s="2"/>
      <c r="AA2" s="2"/>
      <c r="AB2" s="2"/>
    </row>
    <row r="3" spans="1:28" ht="24" customHeight="1">
      <c r="A3" s="2"/>
      <c r="B3" s="2"/>
      <c r="C3" s="2"/>
      <c r="D3" s="6"/>
      <c r="E3" s="6"/>
      <c r="F3" s="6"/>
      <c r="G3" s="6"/>
      <c r="H3" s="5"/>
      <c r="I3" s="5"/>
      <c r="J3" s="303"/>
      <c r="K3" s="302"/>
      <c r="L3" s="302"/>
      <c r="M3" s="302"/>
      <c r="N3" s="302"/>
      <c r="O3" s="302"/>
      <c r="P3" s="5"/>
      <c r="Q3" s="5"/>
      <c r="R3" s="5"/>
      <c r="S3" s="5"/>
      <c r="T3" s="5"/>
      <c r="U3" s="2"/>
      <c r="V3" s="2"/>
      <c r="W3" s="3"/>
      <c r="X3" s="4"/>
      <c r="Y3" s="2"/>
      <c r="Z3" s="2"/>
      <c r="AA3" s="2"/>
      <c r="AB3" s="2"/>
    </row>
    <row r="4" spans="1:28" ht="12.75" customHeight="1">
      <c r="A4" s="304" t="s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6"/>
      <c r="S4" s="2"/>
      <c r="T4" s="2"/>
      <c r="U4" s="2"/>
      <c r="V4" s="2"/>
    </row>
    <row r="5" spans="1:28" ht="12.75" customHeight="1">
      <c r="A5" s="7" t="s">
        <v>2</v>
      </c>
      <c r="B5" s="307" t="s">
        <v>3</v>
      </c>
      <c r="C5" s="308"/>
      <c r="D5" s="308"/>
      <c r="E5" s="308"/>
      <c r="F5" s="308"/>
      <c r="G5" s="308"/>
      <c r="H5" s="309"/>
      <c r="I5" s="310" t="s">
        <v>4</v>
      </c>
      <c r="J5" s="308"/>
      <c r="K5" s="308"/>
      <c r="L5" s="308"/>
      <c r="M5" s="308"/>
      <c r="N5" s="308"/>
      <c r="O5" s="311"/>
      <c r="P5" s="8" t="s">
        <v>5</v>
      </c>
      <c r="Q5" s="9" t="s">
        <v>6</v>
      </c>
      <c r="R5" s="10" t="s">
        <v>7</v>
      </c>
      <c r="S5" s="2"/>
      <c r="T5" s="2"/>
      <c r="U5" s="2"/>
      <c r="V5" s="2"/>
    </row>
    <row r="6" spans="1:28" ht="12.75" customHeight="1">
      <c r="A6" s="11" t="s">
        <v>8</v>
      </c>
      <c r="B6" s="12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4" t="s">
        <v>14</v>
      </c>
      <c r="H6" s="14" t="s">
        <v>15</v>
      </c>
      <c r="I6" s="15" t="s">
        <v>9</v>
      </c>
      <c r="J6" s="15" t="s">
        <v>10</v>
      </c>
      <c r="K6" s="15" t="s">
        <v>16</v>
      </c>
      <c r="L6" s="16" t="s">
        <v>12</v>
      </c>
      <c r="M6" s="16" t="s">
        <v>13</v>
      </c>
      <c r="N6" s="17" t="s">
        <v>14</v>
      </c>
      <c r="O6" s="17" t="s">
        <v>15</v>
      </c>
      <c r="P6" s="18" t="s">
        <v>17</v>
      </c>
      <c r="Q6" s="19" t="s">
        <v>18</v>
      </c>
      <c r="R6" s="20" t="s">
        <v>19</v>
      </c>
      <c r="S6" s="2"/>
      <c r="T6" s="2"/>
      <c r="U6" s="2"/>
      <c r="V6" s="2"/>
    </row>
    <row r="7" spans="1:28" ht="12.75" customHeight="1">
      <c r="A7" s="21">
        <v>43831</v>
      </c>
      <c r="B7" s="22"/>
      <c r="C7" s="23"/>
      <c r="D7" s="24"/>
      <c r="E7" s="25"/>
      <c r="F7" s="25"/>
      <c r="G7" s="26"/>
      <c r="H7" s="27"/>
      <c r="I7" s="28"/>
      <c r="J7" s="29"/>
      <c r="K7" s="29"/>
      <c r="L7" s="30"/>
      <c r="M7" s="30"/>
      <c r="N7" s="31"/>
      <c r="O7" s="32"/>
      <c r="P7" s="33"/>
      <c r="Q7" s="34">
        <f t="shared" ref="Q7:Q18" si="0">SUM(B7:H7,I7:O7)</f>
        <v>0</v>
      </c>
      <c r="R7" s="35"/>
      <c r="S7" s="2"/>
      <c r="T7" s="2"/>
      <c r="U7" s="2"/>
      <c r="V7" s="2"/>
    </row>
    <row r="8" spans="1:28" ht="12.75" customHeight="1">
      <c r="A8" s="36">
        <v>43862</v>
      </c>
      <c r="B8" s="22"/>
      <c r="C8" s="24"/>
      <c r="D8" s="24"/>
      <c r="E8" s="25"/>
      <c r="F8" s="25"/>
      <c r="G8" s="26"/>
      <c r="H8" s="27"/>
      <c r="I8" s="28"/>
      <c r="J8" s="29"/>
      <c r="K8" s="29"/>
      <c r="L8" s="30"/>
      <c r="M8" s="30"/>
      <c r="N8" s="31"/>
      <c r="O8" s="32"/>
      <c r="P8" s="37"/>
      <c r="Q8" s="38">
        <f t="shared" si="0"/>
        <v>0</v>
      </c>
      <c r="R8" s="39"/>
      <c r="S8" s="2"/>
      <c r="T8" s="2"/>
      <c r="U8" s="2"/>
      <c r="V8" s="2"/>
    </row>
    <row r="9" spans="1:28" ht="12.75" customHeight="1">
      <c r="A9" s="40">
        <v>43891</v>
      </c>
      <c r="B9" s="22"/>
      <c r="C9" s="24"/>
      <c r="D9" s="24"/>
      <c r="E9" s="25"/>
      <c r="F9" s="25"/>
      <c r="G9" s="26"/>
      <c r="H9" s="27"/>
      <c r="I9" s="28"/>
      <c r="J9" s="29"/>
      <c r="K9" s="29"/>
      <c r="L9" s="30"/>
      <c r="M9" s="30"/>
      <c r="N9" s="31"/>
      <c r="O9" s="32"/>
      <c r="P9" s="37"/>
      <c r="Q9" s="38">
        <f t="shared" si="0"/>
        <v>0</v>
      </c>
      <c r="R9" s="41"/>
      <c r="S9" s="2"/>
      <c r="T9" s="2"/>
      <c r="U9" s="2"/>
      <c r="V9" s="2"/>
    </row>
    <row r="10" spans="1:28" ht="12.75" customHeight="1">
      <c r="A10" s="36">
        <v>43922</v>
      </c>
      <c r="B10" s="22"/>
      <c r="C10" s="24"/>
      <c r="D10" s="24"/>
      <c r="E10" s="25"/>
      <c r="F10" s="25"/>
      <c r="G10" s="26"/>
      <c r="H10" s="27"/>
      <c r="I10" s="28"/>
      <c r="J10" s="29"/>
      <c r="K10" s="29"/>
      <c r="L10" s="30"/>
      <c r="M10" s="30"/>
      <c r="N10" s="31"/>
      <c r="O10" s="32"/>
      <c r="P10" s="37"/>
      <c r="Q10" s="38">
        <f t="shared" si="0"/>
        <v>0</v>
      </c>
      <c r="R10" s="42"/>
      <c r="S10" s="2"/>
      <c r="T10" s="2"/>
      <c r="U10" s="2"/>
      <c r="V10" s="2"/>
    </row>
    <row r="11" spans="1:28" ht="12.75" customHeight="1">
      <c r="A11" s="40">
        <v>43952</v>
      </c>
      <c r="B11" s="22"/>
      <c r="C11" s="24"/>
      <c r="D11" s="24"/>
      <c r="E11" s="25"/>
      <c r="F11" s="25"/>
      <c r="G11" s="26"/>
      <c r="H11" s="27"/>
      <c r="I11" s="28"/>
      <c r="J11" s="29"/>
      <c r="K11" s="29"/>
      <c r="L11" s="30"/>
      <c r="M11" s="30"/>
      <c r="N11" s="31"/>
      <c r="O11" s="43"/>
      <c r="P11" s="37"/>
      <c r="Q11" s="38">
        <f t="shared" si="0"/>
        <v>0</v>
      </c>
      <c r="R11" s="44"/>
      <c r="S11" s="2"/>
      <c r="T11" s="2"/>
      <c r="U11" s="2"/>
      <c r="V11" s="2"/>
    </row>
    <row r="12" spans="1:28" ht="12.75" customHeight="1">
      <c r="A12" s="36">
        <v>43983</v>
      </c>
      <c r="B12" s="45"/>
      <c r="C12" s="24"/>
      <c r="D12" s="24"/>
      <c r="E12" s="25"/>
      <c r="F12" s="25"/>
      <c r="G12" s="26"/>
      <c r="H12" s="27"/>
      <c r="I12" s="28"/>
      <c r="J12" s="29"/>
      <c r="K12" s="29"/>
      <c r="L12" s="30"/>
      <c r="M12" s="30"/>
      <c r="N12" s="31"/>
      <c r="O12" s="32"/>
      <c r="P12" s="37"/>
      <c r="Q12" s="38">
        <f t="shared" si="0"/>
        <v>0</v>
      </c>
      <c r="R12" s="42"/>
      <c r="S12" s="2"/>
      <c r="T12" s="2"/>
      <c r="U12" s="2"/>
      <c r="V12" s="2"/>
    </row>
    <row r="13" spans="1:28" ht="12.75" customHeight="1">
      <c r="A13" s="40">
        <v>44013</v>
      </c>
      <c r="B13" s="22"/>
      <c r="C13" s="24"/>
      <c r="D13" s="24"/>
      <c r="E13" s="25"/>
      <c r="F13" s="25"/>
      <c r="G13" s="26"/>
      <c r="H13" s="46"/>
      <c r="I13" s="28"/>
      <c r="J13" s="47"/>
      <c r="K13" s="29"/>
      <c r="L13" s="30"/>
      <c r="M13" s="30"/>
      <c r="N13" s="31"/>
      <c r="O13" s="43"/>
      <c r="P13" s="37"/>
      <c r="Q13" s="38">
        <f t="shared" si="0"/>
        <v>0</v>
      </c>
      <c r="R13" s="44"/>
      <c r="S13" s="2"/>
      <c r="T13" s="2"/>
      <c r="U13" s="2"/>
      <c r="V13" s="2"/>
    </row>
    <row r="14" spans="1:28" ht="12.75" customHeight="1">
      <c r="A14" s="36">
        <v>44044</v>
      </c>
      <c r="B14" s="48"/>
      <c r="C14" s="49"/>
      <c r="D14" s="49"/>
      <c r="E14" s="50"/>
      <c r="F14" s="50"/>
      <c r="G14" s="51"/>
      <c r="H14" s="27"/>
      <c r="I14" s="52"/>
      <c r="J14" s="53"/>
      <c r="K14" s="53"/>
      <c r="L14" s="54"/>
      <c r="M14" s="54"/>
      <c r="N14" s="55"/>
      <c r="O14" s="32"/>
      <c r="P14" s="37"/>
      <c r="Q14" s="38">
        <f t="shared" si="0"/>
        <v>0</v>
      </c>
      <c r="R14" s="44"/>
      <c r="S14" s="2"/>
      <c r="T14" s="2"/>
      <c r="U14" s="2"/>
      <c r="V14" s="2"/>
    </row>
    <row r="15" spans="1:28" ht="12.75" customHeight="1">
      <c r="A15" s="40">
        <v>44075</v>
      </c>
      <c r="B15" s="48"/>
      <c r="C15" s="56"/>
      <c r="D15" s="56"/>
      <c r="E15" s="57"/>
      <c r="F15" s="57"/>
      <c r="G15" s="58"/>
      <c r="H15" s="27"/>
      <c r="I15" s="59"/>
      <c r="J15" s="53"/>
      <c r="K15" s="53"/>
      <c r="L15" s="54"/>
      <c r="M15" s="54"/>
      <c r="N15" s="55"/>
      <c r="O15" s="43"/>
      <c r="P15" s="37"/>
      <c r="Q15" s="38">
        <f t="shared" si="0"/>
        <v>0</v>
      </c>
      <c r="R15" s="42"/>
      <c r="S15" s="2"/>
      <c r="T15" s="2"/>
      <c r="U15" s="2"/>
      <c r="V15" s="2"/>
    </row>
    <row r="16" spans="1:28" ht="12.75" customHeight="1">
      <c r="A16" s="36">
        <v>44105</v>
      </c>
      <c r="B16" s="45"/>
      <c r="C16" s="49"/>
      <c r="D16" s="49"/>
      <c r="E16" s="50"/>
      <c r="F16" s="50"/>
      <c r="G16" s="51"/>
      <c r="H16" s="46"/>
      <c r="I16" s="52"/>
      <c r="J16" s="53"/>
      <c r="K16" s="53"/>
      <c r="L16" s="54"/>
      <c r="M16" s="54"/>
      <c r="N16" s="55"/>
      <c r="O16" s="43"/>
      <c r="P16" s="37"/>
      <c r="Q16" s="38">
        <f t="shared" si="0"/>
        <v>0</v>
      </c>
      <c r="R16" s="42"/>
      <c r="S16" s="2"/>
      <c r="T16" s="2"/>
      <c r="U16" s="2"/>
      <c r="V16" s="2"/>
    </row>
    <row r="17" spans="1:28" ht="12.75" customHeight="1">
      <c r="A17" s="40">
        <v>44136</v>
      </c>
      <c r="B17" s="45"/>
      <c r="C17" s="49"/>
      <c r="D17" s="49"/>
      <c r="E17" s="50"/>
      <c r="F17" s="50"/>
      <c r="G17" s="51"/>
      <c r="H17" s="46"/>
      <c r="I17" s="52"/>
      <c r="J17" s="53"/>
      <c r="K17" s="53"/>
      <c r="L17" s="54"/>
      <c r="M17" s="54"/>
      <c r="N17" s="55"/>
      <c r="O17" s="43"/>
      <c r="P17" s="60"/>
      <c r="Q17" s="61">
        <f t="shared" si="0"/>
        <v>0</v>
      </c>
      <c r="R17" s="62"/>
      <c r="S17" s="2"/>
      <c r="T17" s="2"/>
      <c r="U17" s="2"/>
      <c r="V17" s="2"/>
    </row>
    <row r="18" spans="1:28" ht="12.75" customHeight="1">
      <c r="A18" s="36">
        <v>44166</v>
      </c>
      <c r="B18" s="45"/>
      <c r="C18" s="49"/>
      <c r="D18" s="49"/>
      <c r="E18" s="50"/>
      <c r="F18" s="50"/>
      <c r="G18" s="51"/>
      <c r="H18" s="46"/>
      <c r="I18" s="52"/>
      <c r="J18" s="53"/>
      <c r="K18" s="53"/>
      <c r="L18" s="54"/>
      <c r="M18" s="54"/>
      <c r="N18" s="63"/>
      <c r="O18" s="64"/>
      <c r="P18" s="60"/>
      <c r="Q18" s="65">
        <f t="shared" si="0"/>
        <v>0</v>
      </c>
      <c r="R18" s="66"/>
      <c r="S18" s="2"/>
      <c r="T18" s="2"/>
      <c r="U18" s="2"/>
      <c r="V18" s="2"/>
    </row>
    <row r="19" spans="1:28" ht="12.75" customHeight="1">
      <c r="A19" s="67" t="s">
        <v>20</v>
      </c>
      <c r="B19" s="68">
        <f t="shared" ref="B19:Q19" si="1">SUM(B7:B18)</f>
        <v>0</v>
      </c>
      <c r="C19" s="69">
        <f t="shared" si="1"/>
        <v>0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70">
        <f t="shared" si="1"/>
        <v>0</v>
      </c>
      <c r="J19" s="70">
        <f t="shared" si="1"/>
        <v>0</v>
      </c>
      <c r="K19" s="70">
        <f t="shared" si="1"/>
        <v>0</v>
      </c>
      <c r="L19" s="70">
        <f t="shared" si="1"/>
        <v>0</v>
      </c>
      <c r="M19" s="70">
        <f t="shared" si="1"/>
        <v>0</v>
      </c>
      <c r="N19" s="70">
        <f t="shared" si="1"/>
        <v>0</v>
      </c>
      <c r="O19" s="70">
        <f t="shared" si="1"/>
        <v>0</v>
      </c>
      <c r="P19" s="71">
        <f t="shared" si="1"/>
        <v>0</v>
      </c>
      <c r="Q19" s="72">
        <f t="shared" si="1"/>
        <v>0</v>
      </c>
      <c r="R19" s="73"/>
      <c r="S19" s="74" t="s">
        <v>21</v>
      </c>
      <c r="T19" s="2"/>
      <c r="U19" s="2"/>
      <c r="V19" s="2"/>
      <c r="W19" s="3"/>
      <c r="X19" s="4"/>
      <c r="Y19" s="2"/>
      <c r="Z19" s="2"/>
      <c r="AA19" s="2"/>
      <c r="AB19" s="2"/>
    </row>
    <row r="20" spans="1:28" ht="12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4"/>
      <c r="Y20" s="2"/>
      <c r="Z20" s="2"/>
      <c r="AA20" s="2"/>
      <c r="AB20" s="2"/>
    </row>
    <row r="21" spans="1:28" ht="21.75" customHeight="1">
      <c r="A21" s="75"/>
      <c r="B21" s="76"/>
      <c r="C21" s="77"/>
      <c r="D21" s="77"/>
      <c r="E21" s="78" t="s">
        <v>22</v>
      </c>
      <c r="F21" s="79"/>
      <c r="G21" s="80">
        <v>0</v>
      </c>
      <c r="H21" s="76" t="s">
        <v>23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81"/>
      <c r="X21" s="81"/>
      <c r="Y21" s="77"/>
      <c r="Z21" s="77"/>
      <c r="AA21" s="77"/>
      <c r="AB21" s="77"/>
    </row>
    <row r="22" spans="1:28" ht="12.75" customHeight="1">
      <c r="A22" s="75"/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81"/>
      <c r="X22" s="81"/>
      <c r="Y22" s="77"/>
      <c r="Z22" s="77"/>
      <c r="AA22" s="77"/>
      <c r="AB22" s="77"/>
    </row>
    <row r="23" spans="1:28" ht="12.75" customHeight="1">
      <c r="A23" s="75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81"/>
      <c r="X23" s="81"/>
      <c r="Y23" s="77"/>
      <c r="Z23" s="77"/>
      <c r="AA23" s="77"/>
      <c r="AB23" s="77"/>
    </row>
    <row r="24" spans="1:28" ht="12.75" customHeight="1">
      <c r="A24" s="75"/>
      <c r="B24" s="76" t="s">
        <v>24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81"/>
      <c r="X24" s="81"/>
      <c r="Y24" s="77"/>
      <c r="Z24" s="77"/>
      <c r="AA24" s="77"/>
      <c r="AB24" s="77"/>
    </row>
    <row r="25" spans="1:28" ht="12.75" customHeight="1">
      <c r="A25" s="75"/>
      <c r="B25" s="76" t="s">
        <v>25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81"/>
      <c r="X25" s="81"/>
      <c r="Y25" s="77"/>
      <c r="Z25" s="77"/>
      <c r="AA25" s="77"/>
      <c r="AB25" s="77"/>
    </row>
    <row r="26" spans="1:28" ht="12.75" customHeight="1">
      <c r="A26" s="75"/>
      <c r="B26" s="76" t="s">
        <v>26</v>
      </c>
      <c r="C26" s="77"/>
      <c r="D26" s="77"/>
      <c r="E26" s="77"/>
      <c r="F26" s="77"/>
      <c r="G26" s="77"/>
      <c r="H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81"/>
      <c r="X26" s="81"/>
      <c r="Y26" s="77"/>
      <c r="Z26" s="77"/>
      <c r="AA26" s="77"/>
      <c r="AB26" s="77"/>
    </row>
    <row r="27" spans="1:28" ht="12.75" customHeight="1">
      <c r="A27" s="1"/>
      <c r="B27" s="76" t="s">
        <v>27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4"/>
      <c r="Y27" s="2"/>
      <c r="Z27" s="2"/>
      <c r="AA27" s="2"/>
      <c r="AB27" s="2"/>
    </row>
    <row r="28" spans="1:28" ht="12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4"/>
      <c r="Y28" s="2"/>
      <c r="Z28" s="2"/>
      <c r="AA28" s="2"/>
      <c r="AB28" s="2"/>
    </row>
    <row r="29" spans="1:28" ht="12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4"/>
      <c r="Y29" s="2"/>
      <c r="Z29" s="2"/>
      <c r="AA29" s="2"/>
      <c r="AB29" s="2"/>
    </row>
    <row r="30" spans="1:28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4"/>
      <c r="Y30" s="2"/>
      <c r="Z30" s="2"/>
      <c r="AA30" s="2"/>
      <c r="AB30" s="2"/>
    </row>
    <row r="31" spans="1:28" ht="12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4"/>
      <c r="Y31" s="2"/>
      <c r="Z31" s="2"/>
      <c r="AA31" s="2"/>
      <c r="AB31" s="2"/>
    </row>
    <row r="32" spans="1:28" ht="12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4"/>
      <c r="Y32" s="2"/>
      <c r="Z32" s="2"/>
      <c r="AA32" s="2"/>
      <c r="AB32" s="2"/>
    </row>
    <row r="33" spans="1:28" ht="12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X33" s="4"/>
      <c r="Y33" s="2"/>
      <c r="Z33" s="2"/>
      <c r="AA33" s="2"/>
      <c r="AB33" s="2"/>
    </row>
    <row r="34" spans="1:28" ht="12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4"/>
      <c r="Y34" s="2"/>
      <c r="Z34" s="2"/>
      <c r="AA34" s="2"/>
      <c r="AB34" s="2"/>
    </row>
    <row r="35" spans="1:28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4"/>
      <c r="Y35" s="2"/>
      <c r="Z35" s="2"/>
      <c r="AA35" s="2"/>
      <c r="AB35" s="2"/>
    </row>
    <row r="36" spans="1:28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4"/>
      <c r="Y36" s="2"/>
      <c r="Z36" s="2"/>
      <c r="AA36" s="2"/>
      <c r="AB36" s="2"/>
    </row>
    <row r="37" spans="1:28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4"/>
      <c r="Y37" s="2"/>
      <c r="Z37" s="2"/>
      <c r="AA37" s="2"/>
      <c r="AB37" s="2"/>
    </row>
    <row r="38" spans="1:28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4"/>
      <c r="Y38" s="2"/>
      <c r="Z38" s="2"/>
      <c r="AA38" s="2"/>
      <c r="AB38" s="2"/>
    </row>
    <row r="39" spans="1:28" ht="12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4"/>
      <c r="Y39" s="2"/>
      <c r="Z39" s="2"/>
      <c r="AA39" s="2"/>
      <c r="AB39" s="2"/>
    </row>
    <row r="40" spans="1:28" ht="12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4"/>
      <c r="Y40" s="2"/>
      <c r="Z40" s="2"/>
      <c r="AA40" s="2"/>
      <c r="AB40" s="2"/>
    </row>
    <row r="41" spans="1:28" ht="12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4"/>
      <c r="Y41" s="2"/>
      <c r="Z41" s="2"/>
      <c r="AA41" s="2"/>
      <c r="AB41" s="2"/>
    </row>
    <row r="42" spans="1:28" ht="12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  <c r="X42" s="4"/>
      <c r="Y42" s="2"/>
      <c r="Z42" s="2"/>
      <c r="AA42" s="2"/>
      <c r="AB42" s="2"/>
    </row>
    <row r="43" spans="1:28" ht="12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4"/>
      <c r="Y43" s="2"/>
      <c r="Z43" s="2"/>
      <c r="AA43" s="2"/>
      <c r="AB43" s="2"/>
    </row>
    <row r="44" spans="1:28" ht="12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4"/>
      <c r="Y44" s="2"/>
      <c r="Z44" s="2"/>
      <c r="AA44" s="2"/>
      <c r="AB44" s="2"/>
    </row>
    <row r="45" spans="1:28" ht="12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4"/>
      <c r="Y45" s="2"/>
      <c r="Z45" s="2"/>
      <c r="AA45" s="2"/>
      <c r="AB45" s="2"/>
    </row>
    <row r="46" spans="1:28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4"/>
      <c r="Y46" s="2"/>
      <c r="Z46" s="2"/>
      <c r="AA46" s="2"/>
      <c r="AB46" s="2"/>
    </row>
    <row r="47" spans="1:28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4"/>
      <c r="Y47" s="2"/>
      <c r="Z47" s="2"/>
      <c r="AA47" s="2"/>
      <c r="AB47" s="2"/>
    </row>
    <row r="48" spans="1:28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4"/>
      <c r="Y48" s="2"/>
      <c r="Z48" s="2"/>
      <c r="AA48" s="2"/>
      <c r="AB48" s="2"/>
    </row>
    <row r="49" spans="1:28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"/>
      <c r="X49" s="4"/>
      <c r="Y49" s="2"/>
      <c r="Z49" s="2"/>
      <c r="AA49" s="2"/>
      <c r="AB49" s="2"/>
    </row>
    <row r="50" spans="1:28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4"/>
      <c r="Y50" s="2"/>
      <c r="Z50" s="2"/>
      <c r="AA50" s="2"/>
      <c r="AB50" s="2"/>
    </row>
    <row r="51" spans="1:28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X51" s="4"/>
      <c r="Y51" s="2"/>
      <c r="Z51" s="2"/>
      <c r="AA51" s="2"/>
      <c r="AB51" s="2"/>
    </row>
    <row r="52" spans="1:28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4"/>
      <c r="Y52" s="2"/>
      <c r="Z52" s="2"/>
      <c r="AA52" s="2"/>
      <c r="AB52" s="2"/>
    </row>
    <row r="53" spans="1:28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"/>
      <c r="X53" s="4"/>
      <c r="Y53" s="2"/>
      <c r="Z53" s="2"/>
      <c r="AA53" s="2"/>
      <c r="AB53" s="2"/>
    </row>
    <row r="54" spans="1:28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"/>
      <c r="X54" s="4"/>
      <c r="Y54" s="2"/>
      <c r="Z54" s="2"/>
      <c r="AA54" s="2"/>
      <c r="AB54" s="2"/>
    </row>
    <row r="55" spans="1:28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4"/>
      <c r="Y55" s="2"/>
      <c r="Z55" s="2"/>
      <c r="AA55" s="2"/>
      <c r="AB55" s="2"/>
    </row>
    <row r="56" spans="1:28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/>
      <c r="X56" s="4"/>
      <c r="Y56" s="2"/>
      <c r="Z56" s="2"/>
      <c r="AA56" s="2"/>
      <c r="AB56" s="2"/>
    </row>
    <row r="57" spans="1:28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3"/>
      <c r="X57" s="4"/>
      <c r="Y57" s="2"/>
      <c r="Z57" s="2"/>
      <c r="AA57" s="2"/>
      <c r="AB57" s="2"/>
    </row>
    <row r="58" spans="1:28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  <c r="X58" s="4"/>
      <c r="Y58" s="2"/>
      <c r="Z58" s="2"/>
      <c r="AA58" s="2"/>
      <c r="AB58" s="2"/>
    </row>
    <row r="59" spans="1:28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4"/>
      <c r="Y59" s="2"/>
      <c r="Z59" s="2"/>
      <c r="AA59" s="2"/>
      <c r="AB59" s="2"/>
    </row>
    <row r="60" spans="1:28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4"/>
      <c r="Y60" s="2"/>
      <c r="Z60" s="2"/>
      <c r="AA60" s="2"/>
      <c r="AB60" s="2"/>
    </row>
    <row r="61" spans="1:28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/>
      <c r="X61" s="4"/>
      <c r="Y61" s="2"/>
      <c r="Z61" s="2"/>
      <c r="AA61" s="2"/>
      <c r="AB61" s="2"/>
    </row>
    <row r="62" spans="1:28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4"/>
      <c r="Y62" s="2"/>
      <c r="Z62" s="2"/>
      <c r="AA62" s="2"/>
      <c r="AB62" s="2"/>
    </row>
    <row r="63" spans="1:28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"/>
      <c r="X63" s="4"/>
      <c r="Y63" s="2"/>
      <c r="Z63" s="2"/>
      <c r="AA63" s="2"/>
      <c r="AB63" s="2"/>
    </row>
    <row r="64" spans="1:28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4"/>
      <c r="Y64" s="2"/>
      <c r="Z64" s="2"/>
      <c r="AA64" s="2"/>
      <c r="AB64" s="2"/>
    </row>
    <row r="65" spans="1:28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"/>
      <c r="X65" s="4"/>
      <c r="Y65" s="2"/>
      <c r="Z65" s="2"/>
      <c r="AA65" s="2"/>
      <c r="AB65" s="2"/>
    </row>
    <row r="66" spans="1:28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"/>
      <c r="X66" s="4"/>
      <c r="Y66" s="2"/>
      <c r="Z66" s="2"/>
      <c r="AA66" s="2"/>
      <c r="AB66" s="2"/>
    </row>
    <row r="67" spans="1:28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3"/>
      <c r="X67" s="4"/>
      <c r="Y67" s="2"/>
      <c r="Z67" s="2"/>
      <c r="AA67" s="2"/>
      <c r="AB67" s="2"/>
    </row>
    <row r="68" spans="1:28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"/>
      <c r="X68" s="4"/>
      <c r="Y68" s="2"/>
      <c r="Z68" s="2"/>
      <c r="AA68" s="2"/>
      <c r="AB68" s="2"/>
    </row>
    <row r="69" spans="1:28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3"/>
      <c r="X69" s="4"/>
      <c r="Y69" s="2"/>
      <c r="Z69" s="2"/>
      <c r="AA69" s="2"/>
      <c r="AB69" s="2"/>
    </row>
    <row r="70" spans="1:28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"/>
      <c r="X70" s="4"/>
      <c r="Y70" s="2"/>
      <c r="Z70" s="2"/>
      <c r="AA70" s="2"/>
      <c r="AB70" s="2"/>
    </row>
    <row r="71" spans="1:28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/>
      <c r="X71" s="4"/>
      <c r="Y71" s="2"/>
      <c r="Z71" s="2"/>
      <c r="AA71" s="2"/>
      <c r="AB71" s="2"/>
    </row>
    <row r="72" spans="1:28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  <c r="X72" s="4"/>
      <c r="Y72" s="2"/>
      <c r="Z72" s="2"/>
      <c r="AA72" s="2"/>
      <c r="AB72" s="2"/>
    </row>
    <row r="73" spans="1:28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/>
      <c r="X73" s="4"/>
      <c r="Y73" s="2"/>
      <c r="Z73" s="2"/>
      <c r="AA73" s="2"/>
      <c r="AB73" s="2"/>
    </row>
    <row r="74" spans="1:28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/>
      <c r="X74" s="4"/>
      <c r="Y74" s="2"/>
      <c r="Z74" s="2"/>
      <c r="AA74" s="2"/>
      <c r="AB74" s="2"/>
    </row>
    <row r="75" spans="1:28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"/>
      <c r="X75" s="4"/>
      <c r="Y75" s="2"/>
      <c r="Z75" s="2"/>
      <c r="AA75" s="2"/>
      <c r="AB75" s="2"/>
    </row>
    <row r="76" spans="1:28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"/>
      <c r="X76" s="4"/>
      <c r="Y76" s="2"/>
      <c r="Z76" s="2"/>
      <c r="AA76" s="2"/>
      <c r="AB76" s="2"/>
    </row>
    <row r="77" spans="1:28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/>
      <c r="X77" s="4"/>
      <c r="Y77" s="2"/>
      <c r="Z77" s="2"/>
      <c r="AA77" s="2"/>
      <c r="AB77" s="2"/>
    </row>
    <row r="78" spans="1:28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"/>
      <c r="X78" s="4"/>
      <c r="Y78" s="2"/>
      <c r="Z78" s="2"/>
      <c r="AA78" s="2"/>
      <c r="AB78" s="2"/>
    </row>
    <row r="79" spans="1:28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"/>
      <c r="X79" s="4"/>
      <c r="Y79" s="2"/>
      <c r="Z79" s="2"/>
      <c r="AA79" s="2"/>
      <c r="AB79" s="2"/>
    </row>
    <row r="80" spans="1:28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  <c r="X80" s="4"/>
      <c r="Y80" s="2"/>
      <c r="Z80" s="2"/>
      <c r="AA80" s="2"/>
      <c r="AB80" s="2"/>
    </row>
    <row r="81" spans="1:28" s="345" customFormat="1" ht="28.5" customHeight="1">
      <c r="A81" s="340"/>
      <c r="B81" s="341" t="s">
        <v>94</v>
      </c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2"/>
      <c r="P81" s="342"/>
      <c r="Q81" s="342"/>
      <c r="R81" s="342"/>
      <c r="S81" s="342"/>
      <c r="T81" s="342"/>
      <c r="U81" s="342"/>
      <c r="V81" s="342"/>
      <c r="W81" s="343"/>
      <c r="X81" s="344"/>
      <c r="Y81" s="342"/>
      <c r="Z81" s="342"/>
      <c r="AA81" s="342"/>
      <c r="AB81" s="342"/>
    </row>
    <row r="82" spans="1:28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4"/>
      <c r="Y82" s="2"/>
      <c r="Z82" s="2"/>
      <c r="AA82" s="2"/>
      <c r="AB82" s="2"/>
    </row>
    <row r="83" spans="1:28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"/>
      <c r="X83" s="4"/>
      <c r="Y83" s="2"/>
      <c r="Z83" s="2"/>
      <c r="AA83" s="2"/>
      <c r="AB83" s="2"/>
    </row>
    <row r="84" spans="1:28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"/>
      <c r="X84" s="4"/>
      <c r="Y84" s="2"/>
      <c r="Z84" s="2"/>
      <c r="AA84" s="2"/>
      <c r="AB84" s="2"/>
    </row>
    <row r="85" spans="1:28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"/>
      <c r="X85" s="4"/>
      <c r="Y85" s="2"/>
      <c r="Z85" s="2"/>
      <c r="AA85" s="2"/>
      <c r="AB85" s="2"/>
    </row>
    <row r="86" spans="1:28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"/>
      <c r="X86" s="4"/>
      <c r="Y86" s="2"/>
      <c r="Z86" s="2"/>
      <c r="AA86" s="2"/>
      <c r="AB86" s="2"/>
    </row>
    <row r="87" spans="1:28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"/>
      <c r="X87" s="4"/>
      <c r="Y87" s="2"/>
      <c r="Z87" s="2"/>
      <c r="AA87" s="2"/>
      <c r="AB87" s="2"/>
    </row>
    <row r="88" spans="1:28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4"/>
      <c r="Y88" s="2"/>
      <c r="Z88" s="2"/>
      <c r="AA88" s="2"/>
      <c r="AB88" s="2"/>
    </row>
    <row r="89" spans="1:28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  <c r="X89" s="4"/>
      <c r="Y89" s="2"/>
      <c r="Z89" s="2"/>
      <c r="AA89" s="2"/>
      <c r="AB89" s="2"/>
    </row>
    <row r="90" spans="1:28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4"/>
      <c r="Y90" s="2"/>
      <c r="Z90" s="2"/>
      <c r="AA90" s="2"/>
      <c r="AB90" s="2"/>
    </row>
    <row r="91" spans="1:28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"/>
      <c r="X91" s="4"/>
      <c r="Y91" s="2"/>
      <c r="Z91" s="2"/>
      <c r="AA91" s="2"/>
      <c r="AB91" s="2"/>
    </row>
    <row r="92" spans="1:28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4"/>
      <c r="Y92" s="2"/>
      <c r="Z92" s="2"/>
      <c r="AA92" s="2"/>
      <c r="AB92" s="2"/>
    </row>
    <row r="93" spans="1:28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4"/>
      <c r="Y93" s="2"/>
      <c r="Z93" s="2"/>
      <c r="AA93" s="2"/>
      <c r="AB93" s="2"/>
    </row>
    <row r="94" spans="1:28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4"/>
      <c r="Y94" s="2"/>
      <c r="Z94" s="2"/>
      <c r="AA94" s="2"/>
      <c r="AB94" s="2"/>
    </row>
    <row r="95" spans="1:28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  <c r="X95" s="4"/>
      <c r="Y95" s="2"/>
      <c r="Z95" s="2"/>
      <c r="AA95" s="2"/>
      <c r="AB95" s="2"/>
    </row>
    <row r="96" spans="1:28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4"/>
      <c r="Y96" s="2"/>
      <c r="Z96" s="2"/>
      <c r="AA96" s="2"/>
      <c r="AB96" s="2"/>
    </row>
    <row r="97" spans="1:28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"/>
      <c r="X97" s="4"/>
      <c r="Y97" s="2"/>
      <c r="Z97" s="2"/>
      <c r="AA97" s="2"/>
      <c r="AB97" s="2"/>
    </row>
    <row r="98" spans="1:28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  <c r="X98" s="4"/>
      <c r="Y98" s="2"/>
      <c r="Z98" s="2"/>
      <c r="AA98" s="2"/>
      <c r="AB98" s="2"/>
    </row>
    <row r="99" spans="1:28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"/>
      <c r="X99" s="4"/>
      <c r="Y99" s="2"/>
      <c r="Z99" s="2"/>
      <c r="AA99" s="2"/>
      <c r="AB99" s="2"/>
    </row>
    <row r="100" spans="1:28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"/>
      <c r="X100" s="4"/>
      <c r="Y100" s="2"/>
      <c r="Z100" s="2"/>
      <c r="AA100" s="2"/>
      <c r="AB100" s="2"/>
    </row>
    <row r="101" spans="1:28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"/>
      <c r="X101" s="4"/>
      <c r="Y101" s="2"/>
      <c r="Z101" s="2"/>
      <c r="AA101" s="2"/>
      <c r="AB101" s="2"/>
    </row>
    <row r="102" spans="1:28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"/>
      <c r="X102" s="4"/>
      <c r="Y102" s="2"/>
      <c r="Z102" s="2"/>
      <c r="AA102" s="2"/>
      <c r="AB102" s="2"/>
    </row>
    <row r="103" spans="1:28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"/>
      <c r="X103" s="4"/>
      <c r="Y103" s="2"/>
      <c r="Z103" s="2"/>
      <c r="AA103" s="2"/>
      <c r="AB103" s="2"/>
    </row>
    <row r="104" spans="1:28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"/>
      <c r="X104" s="4"/>
      <c r="Y104" s="2"/>
      <c r="Z104" s="2"/>
      <c r="AA104" s="2"/>
      <c r="AB104" s="2"/>
    </row>
    <row r="105" spans="1:28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"/>
      <c r="X105" s="4"/>
      <c r="Y105" s="2"/>
      <c r="Z105" s="2"/>
      <c r="AA105" s="2"/>
      <c r="AB105" s="2"/>
    </row>
    <row r="106" spans="1:28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"/>
      <c r="X106" s="4"/>
      <c r="Y106" s="2"/>
      <c r="Z106" s="2"/>
      <c r="AA106" s="2"/>
      <c r="AB106" s="2"/>
    </row>
    <row r="107" spans="1:28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"/>
      <c r="X107" s="4"/>
      <c r="Y107" s="2"/>
      <c r="Z107" s="2"/>
      <c r="AA107" s="2"/>
      <c r="AB107" s="2"/>
    </row>
    <row r="108" spans="1:28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"/>
      <c r="X108" s="4"/>
      <c r="Y108" s="2"/>
      <c r="Z108" s="2"/>
      <c r="AA108" s="2"/>
      <c r="AB108" s="2"/>
    </row>
    <row r="109" spans="1:28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"/>
      <c r="X109" s="4"/>
      <c r="Y109" s="2"/>
      <c r="Z109" s="2"/>
      <c r="AA109" s="2"/>
      <c r="AB109" s="2"/>
    </row>
    <row r="110" spans="1:28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"/>
      <c r="X110" s="4"/>
      <c r="Y110" s="2"/>
      <c r="Z110" s="2"/>
      <c r="AA110" s="2"/>
      <c r="AB110" s="2"/>
    </row>
    <row r="111" spans="1:28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"/>
      <c r="X111" s="4"/>
      <c r="Y111" s="2"/>
      <c r="Z111" s="2"/>
      <c r="AA111" s="2"/>
      <c r="AB111" s="2"/>
    </row>
    <row r="112" spans="1:28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"/>
      <c r="X112" s="4"/>
      <c r="Y112" s="2"/>
      <c r="Z112" s="2"/>
      <c r="AA112" s="2"/>
      <c r="AB112" s="2"/>
    </row>
    <row r="113" spans="1:28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"/>
      <c r="X113" s="4"/>
      <c r="Y113" s="2"/>
      <c r="Z113" s="2"/>
      <c r="AA113" s="2"/>
      <c r="AB113" s="2"/>
    </row>
    <row r="114" spans="1:28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"/>
      <c r="X114" s="4"/>
      <c r="Y114" s="2"/>
      <c r="Z114" s="2"/>
      <c r="AA114" s="2"/>
      <c r="AB114" s="2"/>
    </row>
    <row r="115" spans="1:28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"/>
      <c r="X115" s="4"/>
      <c r="Y115" s="2"/>
      <c r="Z115" s="2"/>
      <c r="AA115" s="2"/>
      <c r="AB115" s="2"/>
    </row>
    <row r="116" spans="1:28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"/>
      <c r="X116" s="4"/>
      <c r="Y116" s="2"/>
      <c r="Z116" s="2"/>
      <c r="AA116" s="2"/>
      <c r="AB116" s="2"/>
    </row>
    <row r="117" spans="1:28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"/>
      <c r="X117" s="4"/>
      <c r="Y117" s="2"/>
      <c r="Z117" s="2"/>
      <c r="AA117" s="2"/>
      <c r="AB117" s="2"/>
    </row>
    <row r="118" spans="1:28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"/>
      <c r="X118" s="4"/>
      <c r="Y118" s="2"/>
      <c r="Z118" s="2"/>
      <c r="AA118" s="2"/>
      <c r="AB118" s="2"/>
    </row>
    <row r="119" spans="1:28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"/>
      <c r="X119" s="4"/>
      <c r="Y119" s="2"/>
      <c r="Z119" s="2"/>
      <c r="AA119" s="2"/>
      <c r="AB119" s="2"/>
    </row>
    <row r="120" spans="1:28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"/>
      <c r="X120" s="4"/>
      <c r="Y120" s="2"/>
      <c r="Z120" s="2"/>
      <c r="AA120" s="2"/>
      <c r="AB120" s="2"/>
    </row>
    <row r="121" spans="1:28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"/>
      <c r="X121" s="4"/>
      <c r="Y121" s="2"/>
      <c r="Z121" s="2"/>
      <c r="AA121" s="2"/>
      <c r="AB121" s="2"/>
    </row>
    <row r="122" spans="1:28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"/>
      <c r="X122" s="4"/>
      <c r="Y122" s="2"/>
      <c r="Z122" s="2"/>
      <c r="AA122" s="2"/>
      <c r="AB122" s="2"/>
    </row>
    <row r="123" spans="1:28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"/>
      <c r="X123" s="4"/>
      <c r="Y123" s="2"/>
      <c r="Z123" s="2"/>
      <c r="AA123" s="2"/>
      <c r="AB123" s="2"/>
    </row>
    <row r="124" spans="1:28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"/>
      <c r="X124" s="4"/>
      <c r="Y124" s="2"/>
      <c r="Z124" s="2"/>
      <c r="AA124" s="2"/>
      <c r="AB124" s="2"/>
    </row>
    <row r="125" spans="1:28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"/>
      <c r="X125" s="4"/>
      <c r="Y125" s="2"/>
      <c r="Z125" s="2"/>
      <c r="AA125" s="2"/>
      <c r="AB125" s="2"/>
    </row>
    <row r="126" spans="1:28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"/>
      <c r="X126" s="4"/>
      <c r="Y126" s="2"/>
      <c r="Z126" s="2"/>
      <c r="AA126" s="2"/>
      <c r="AB126" s="2"/>
    </row>
    <row r="127" spans="1:28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"/>
      <c r="X127" s="4"/>
      <c r="Y127" s="2"/>
      <c r="Z127" s="2"/>
      <c r="AA127" s="2"/>
      <c r="AB127" s="2"/>
    </row>
    <row r="128" spans="1:28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"/>
      <c r="X128" s="4"/>
      <c r="Y128" s="2"/>
      <c r="Z128" s="2"/>
      <c r="AA128" s="2"/>
      <c r="AB128" s="2"/>
    </row>
    <row r="129" spans="1:28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3"/>
      <c r="X129" s="4"/>
      <c r="Y129" s="2"/>
      <c r="Z129" s="2"/>
      <c r="AA129" s="2"/>
      <c r="AB129" s="2"/>
    </row>
    <row r="130" spans="1:28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3"/>
      <c r="X130" s="4"/>
      <c r="Y130" s="2"/>
      <c r="Z130" s="2"/>
      <c r="AA130" s="2"/>
      <c r="AB130" s="2"/>
    </row>
    <row r="131" spans="1:28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3"/>
      <c r="X131" s="4"/>
      <c r="Y131" s="2"/>
      <c r="Z131" s="2"/>
      <c r="AA131" s="2"/>
      <c r="AB131" s="2"/>
    </row>
    <row r="132" spans="1:28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3"/>
      <c r="X132" s="4"/>
      <c r="Y132" s="2"/>
      <c r="Z132" s="2"/>
      <c r="AA132" s="2"/>
      <c r="AB132" s="2"/>
    </row>
    <row r="133" spans="1:28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  <c r="X133" s="4"/>
      <c r="Y133" s="2"/>
      <c r="Z133" s="2"/>
      <c r="AA133" s="2"/>
      <c r="AB133" s="2"/>
    </row>
    <row r="134" spans="1:28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3"/>
      <c r="X134" s="4"/>
      <c r="Y134" s="2"/>
      <c r="Z134" s="2"/>
      <c r="AA134" s="2"/>
      <c r="AB134" s="2"/>
    </row>
    <row r="135" spans="1:28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"/>
      <c r="X135" s="4"/>
      <c r="Y135" s="2"/>
      <c r="Z135" s="2"/>
      <c r="AA135" s="2"/>
      <c r="AB135" s="2"/>
    </row>
    <row r="136" spans="1:28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"/>
      <c r="X136" s="4"/>
      <c r="Y136" s="2"/>
      <c r="Z136" s="2"/>
      <c r="AA136" s="2"/>
      <c r="AB136" s="2"/>
    </row>
    <row r="137" spans="1:28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3"/>
      <c r="X137" s="4"/>
      <c r="Y137" s="2"/>
      <c r="Z137" s="2"/>
      <c r="AA137" s="2"/>
      <c r="AB137" s="2"/>
    </row>
    <row r="138" spans="1:28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3"/>
      <c r="X138" s="4"/>
      <c r="Y138" s="2"/>
      <c r="Z138" s="2"/>
      <c r="AA138" s="2"/>
      <c r="AB138" s="2"/>
    </row>
    <row r="139" spans="1:28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3"/>
      <c r="X139" s="4"/>
      <c r="Y139" s="2"/>
      <c r="Z139" s="2"/>
      <c r="AA139" s="2"/>
      <c r="AB139" s="2"/>
    </row>
    <row r="140" spans="1:28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3"/>
      <c r="X140" s="4"/>
      <c r="Y140" s="2"/>
      <c r="Z140" s="2"/>
      <c r="AA140" s="2"/>
      <c r="AB140" s="2"/>
    </row>
    <row r="141" spans="1:28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3"/>
      <c r="X141" s="4"/>
      <c r="Y141" s="2"/>
      <c r="Z141" s="2"/>
      <c r="AA141" s="2"/>
      <c r="AB141" s="2"/>
    </row>
    <row r="142" spans="1:28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"/>
      <c r="X142" s="4"/>
      <c r="Y142" s="2"/>
      <c r="Z142" s="2"/>
      <c r="AA142" s="2"/>
      <c r="AB142" s="2"/>
    </row>
    <row r="143" spans="1:28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"/>
      <c r="X143" s="4"/>
      <c r="Y143" s="2"/>
      <c r="Z143" s="2"/>
      <c r="AA143" s="2"/>
      <c r="AB143" s="2"/>
    </row>
    <row r="144" spans="1:28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"/>
      <c r="X144" s="4"/>
      <c r="Y144" s="2"/>
      <c r="Z144" s="2"/>
      <c r="AA144" s="2"/>
      <c r="AB144" s="2"/>
    </row>
    <row r="145" spans="1:28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"/>
      <c r="X145" s="4"/>
      <c r="Y145" s="2"/>
      <c r="Z145" s="2"/>
      <c r="AA145" s="2"/>
      <c r="AB145" s="2"/>
    </row>
    <row r="146" spans="1:28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"/>
      <c r="X146" s="4"/>
      <c r="Y146" s="2"/>
      <c r="Z146" s="2"/>
      <c r="AA146" s="2"/>
      <c r="AB146" s="2"/>
    </row>
    <row r="147" spans="1:28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"/>
      <c r="X147" s="4"/>
      <c r="Y147" s="2"/>
      <c r="Z147" s="2"/>
      <c r="AA147" s="2"/>
      <c r="AB147" s="2"/>
    </row>
    <row r="148" spans="1:28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"/>
      <c r="X148" s="4"/>
      <c r="Y148" s="2"/>
      <c r="Z148" s="2"/>
      <c r="AA148" s="2"/>
      <c r="AB148" s="2"/>
    </row>
    <row r="149" spans="1:28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"/>
      <c r="X149" s="4"/>
      <c r="Y149" s="2"/>
      <c r="Z149" s="2"/>
      <c r="AA149" s="2"/>
      <c r="AB149" s="2"/>
    </row>
    <row r="150" spans="1:28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"/>
      <c r="X150" s="4"/>
      <c r="Y150" s="2"/>
      <c r="Z150" s="2"/>
      <c r="AA150" s="2"/>
      <c r="AB150" s="2"/>
    </row>
    <row r="151" spans="1:28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"/>
      <c r="X151" s="4"/>
      <c r="Y151" s="2"/>
      <c r="Z151" s="2"/>
      <c r="AA151" s="2"/>
      <c r="AB151" s="2"/>
    </row>
    <row r="152" spans="1:28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"/>
      <c r="X152" s="4"/>
      <c r="Y152" s="2"/>
      <c r="Z152" s="2"/>
      <c r="AA152" s="2"/>
      <c r="AB152" s="2"/>
    </row>
    <row r="153" spans="1:28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"/>
      <c r="X153" s="4"/>
      <c r="Y153" s="2"/>
      <c r="Z153" s="2"/>
      <c r="AA153" s="2"/>
      <c r="AB153" s="2"/>
    </row>
    <row r="154" spans="1:28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"/>
      <c r="X154" s="4"/>
      <c r="Y154" s="2"/>
      <c r="Z154" s="2"/>
      <c r="AA154" s="2"/>
      <c r="AB154" s="2"/>
    </row>
    <row r="155" spans="1:28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"/>
      <c r="X155" s="4"/>
      <c r="Y155" s="2"/>
      <c r="Z155" s="2"/>
      <c r="AA155" s="2"/>
      <c r="AB155" s="2"/>
    </row>
    <row r="156" spans="1:28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"/>
      <c r="X156" s="4"/>
      <c r="Y156" s="2"/>
      <c r="Z156" s="2"/>
      <c r="AA156" s="2"/>
      <c r="AB156" s="2"/>
    </row>
    <row r="157" spans="1:28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"/>
      <c r="X157" s="4"/>
      <c r="Y157" s="2"/>
      <c r="Z157" s="2"/>
      <c r="AA157" s="2"/>
      <c r="AB157" s="2"/>
    </row>
    <row r="158" spans="1:28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"/>
      <c r="X158" s="4"/>
      <c r="Y158" s="2"/>
      <c r="Z158" s="2"/>
      <c r="AA158" s="2"/>
      <c r="AB158" s="2"/>
    </row>
    <row r="159" spans="1:28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"/>
      <c r="X159" s="4"/>
      <c r="Y159" s="2"/>
      <c r="Z159" s="2"/>
      <c r="AA159" s="2"/>
      <c r="AB159" s="2"/>
    </row>
    <row r="160" spans="1:28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"/>
      <c r="X160" s="4"/>
      <c r="Y160" s="2"/>
      <c r="Z160" s="2"/>
      <c r="AA160" s="2"/>
      <c r="AB160" s="2"/>
    </row>
    <row r="161" spans="1:28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"/>
      <c r="X161" s="4"/>
      <c r="Y161" s="2"/>
      <c r="Z161" s="2"/>
      <c r="AA161" s="2"/>
      <c r="AB161" s="2"/>
    </row>
    <row r="162" spans="1:28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"/>
      <c r="X162" s="4"/>
      <c r="Y162" s="2"/>
      <c r="Z162" s="2"/>
      <c r="AA162" s="2"/>
      <c r="AB162" s="2"/>
    </row>
    <row r="163" spans="1:28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"/>
      <c r="X163" s="4"/>
      <c r="Y163" s="2"/>
      <c r="Z163" s="2"/>
      <c r="AA163" s="2"/>
      <c r="AB163" s="2"/>
    </row>
    <row r="164" spans="1:28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"/>
      <c r="X164" s="4"/>
      <c r="Y164" s="2"/>
      <c r="Z164" s="2"/>
      <c r="AA164" s="2"/>
      <c r="AB164" s="2"/>
    </row>
    <row r="165" spans="1:28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3"/>
      <c r="X165" s="4"/>
      <c r="Y165" s="2"/>
      <c r="Z165" s="2"/>
      <c r="AA165" s="2"/>
      <c r="AB165" s="2"/>
    </row>
    <row r="166" spans="1:28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"/>
      <c r="X166" s="4"/>
      <c r="Y166" s="2"/>
      <c r="Z166" s="2"/>
      <c r="AA166" s="2"/>
      <c r="AB166" s="2"/>
    </row>
    <row r="167" spans="1:28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"/>
      <c r="X167" s="4"/>
      <c r="Y167" s="2"/>
      <c r="Z167" s="2"/>
      <c r="AA167" s="2"/>
      <c r="AB167" s="2"/>
    </row>
    <row r="168" spans="1:28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"/>
      <c r="X168" s="4"/>
      <c r="Y168" s="2"/>
      <c r="Z168" s="2"/>
      <c r="AA168" s="2"/>
      <c r="AB168" s="2"/>
    </row>
    <row r="169" spans="1:28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"/>
      <c r="X169" s="4"/>
      <c r="Y169" s="2"/>
      <c r="Z169" s="2"/>
      <c r="AA169" s="2"/>
      <c r="AB169" s="2"/>
    </row>
    <row r="170" spans="1:28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"/>
      <c r="X170" s="4"/>
      <c r="Y170" s="2"/>
      <c r="Z170" s="2"/>
      <c r="AA170" s="2"/>
      <c r="AB170" s="2"/>
    </row>
    <row r="171" spans="1:28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"/>
      <c r="X171" s="4"/>
      <c r="Y171" s="2"/>
      <c r="Z171" s="2"/>
      <c r="AA171" s="2"/>
      <c r="AB171" s="2"/>
    </row>
    <row r="172" spans="1:28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"/>
      <c r="X172" s="4"/>
      <c r="Y172" s="2"/>
      <c r="Z172" s="2"/>
      <c r="AA172" s="2"/>
      <c r="AB172" s="2"/>
    </row>
    <row r="173" spans="1:28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"/>
      <c r="X173" s="4"/>
      <c r="Y173" s="2"/>
      <c r="Z173" s="2"/>
      <c r="AA173" s="2"/>
      <c r="AB173" s="2"/>
    </row>
    <row r="174" spans="1:28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"/>
      <c r="X174" s="4"/>
      <c r="Y174" s="2"/>
      <c r="Z174" s="2"/>
      <c r="AA174" s="2"/>
      <c r="AB174" s="2"/>
    </row>
    <row r="175" spans="1:28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"/>
      <c r="X175" s="4"/>
      <c r="Y175" s="2"/>
      <c r="Z175" s="2"/>
      <c r="AA175" s="2"/>
      <c r="AB175" s="2"/>
    </row>
    <row r="176" spans="1:28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"/>
      <c r="X176" s="4"/>
      <c r="Y176" s="2"/>
      <c r="Z176" s="2"/>
      <c r="AA176" s="2"/>
      <c r="AB176" s="2"/>
    </row>
    <row r="177" spans="1:28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"/>
      <c r="X177" s="4"/>
      <c r="Y177" s="2"/>
      <c r="Z177" s="2"/>
      <c r="AA177" s="2"/>
      <c r="AB177" s="2"/>
    </row>
    <row r="178" spans="1:28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"/>
      <c r="X178" s="4"/>
      <c r="Y178" s="2"/>
      <c r="Z178" s="2"/>
      <c r="AA178" s="2"/>
      <c r="AB178" s="2"/>
    </row>
    <row r="179" spans="1:28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"/>
      <c r="X179" s="4"/>
      <c r="Y179" s="2"/>
      <c r="Z179" s="2"/>
      <c r="AA179" s="2"/>
      <c r="AB179" s="2"/>
    </row>
    <row r="180" spans="1:28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3"/>
      <c r="X180" s="4"/>
      <c r="Y180" s="2"/>
      <c r="Z180" s="2"/>
      <c r="AA180" s="2"/>
      <c r="AB180" s="2"/>
    </row>
    <row r="181" spans="1:28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"/>
      <c r="X181" s="4"/>
      <c r="Y181" s="2"/>
      <c r="Z181" s="2"/>
      <c r="AA181" s="2"/>
      <c r="AB181" s="2"/>
    </row>
    <row r="182" spans="1:28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"/>
      <c r="X182" s="4"/>
      <c r="Y182" s="2"/>
      <c r="Z182" s="2"/>
      <c r="AA182" s="2"/>
      <c r="AB182" s="2"/>
    </row>
    <row r="183" spans="1:28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"/>
      <c r="X183" s="4"/>
      <c r="Y183" s="2"/>
      <c r="Z183" s="2"/>
      <c r="AA183" s="2"/>
      <c r="AB183" s="2"/>
    </row>
    <row r="184" spans="1:28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"/>
      <c r="X184" s="4"/>
      <c r="Y184" s="2"/>
      <c r="Z184" s="2"/>
      <c r="AA184" s="2"/>
      <c r="AB184" s="2"/>
    </row>
    <row r="185" spans="1:28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"/>
      <c r="X185" s="4"/>
      <c r="Y185" s="2"/>
      <c r="Z185" s="2"/>
      <c r="AA185" s="2"/>
      <c r="AB185" s="2"/>
    </row>
    <row r="186" spans="1:28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"/>
      <c r="X186" s="4"/>
      <c r="Y186" s="2"/>
      <c r="Z186" s="2"/>
      <c r="AA186" s="2"/>
      <c r="AB186" s="2"/>
    </row>
    <row r="187" spans="1:28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"/>
      <c r="X187" s="4"/>
      <c r="Y187" s="2"/>
      <c r="Z187" s="2"/>
      <c r="AA187" s="2"/>
      <c r="AB187" s="2"/>
    </row>
    <row r="188" spans="1:28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"/>
      <c r="X188" s="4"/>
      <c r="Y188" s="2"/>
      <c r="Z188" s="2"/>
      <c r="AA188" s="2"/>
      <c r="AB188" s="2"/>
    </row>
    <row r="189" spans="1:28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3"/>
      <c r="X189" s="4"/>
      <c r="Y189" s="2"/>
      <c r="Z189" s="2"/>
      <c r="AA189" s="2"/>
      <c r="AB189" s="2"/>
    </row>
    <row r="190" spans="1:28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"/>
      <c r="X190" s="4"/>
      <c r="Y190" s="2"/>
      <c r="Z190" s="2"/>
      <c r="AA190" s="2"/>
      <c r="AB190" s="2"/>
    </row>
    <row r="191" spans="1:28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"/>
      <c r="X191" s="4"/>
      <c r="Y191" s="2"/>
      <c r="Z191" s="2"/>
      <c r="AA191" s="2"/>
      <c r="AB191" s="2"/>
    </row>
    <row r="192" spans="1:28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"/>
      <c r="X192" s="4"/>
      <c r="Y192" s="2"/>
      <c r="Z192" s="2"/>
      <c r="AA192" s="2"/>
      <c r="AB192" s="2"/>
    </row>
    <row r="193" spans="1:28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"/>
      <c r="X193" s="4"/>
      <c r="Y193" s="2"/>
      <c r="Z193" s="2"/>
      <c r="AA193" s="2"/>
      <c r="AB193" s="2"/>
    </row>
    <row r="194" spans="1:28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"/>
      <c r="X194" s="4"/>
      <c r="Y194" s="2"/>
      <c r="Z194" s="2"/>
      <c r="AA194" s="2"/>
      <c r="AB194" s="2"/>
    </row>
    <row r="195" spans="1:28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"/>
      <c r="X195" s="4"/>
      <c r="Y195" s="2"/>
      <c r="Z195" s="2"/>
      <c r="AA195" s="2"/>
      <c r="AB195" s="2"/>
    </row>
    <row r="196" spans="1:28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"/>
      <c r="X196" s="4"/>
      <c r="Y196" s="2"/>
      <c r="Z196" s="2"/>
      <c r="AA196" s="2"/>
      <c r="AB196" s="2"/>
    </row>
    <row r="197" spans="1:28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"/>
      <c r="X197" s="4"/>
      <c r="Y197" s="2"/>
      <c r="Z197" s="2"/>
      <c r="AA197" s="2"/>
      <c r="AB197" s="2"/>
    </row>
    <row r="198" spans="1:28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"/>
      <c r="X198" s="4"/>
      <c r="Y198" s="2"/>
      <c r="Z198" s="2"/>
      <c r="AA198" s="2"/>
      <c r="AB198" s="2"/>
    </row>
    <row r="199" spans="1:28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"/>
      <c r="X199" s="4"/>
      <c r="Y199" s="2"/>
      <c r="Z199" s="2"/>
      <c r="AA199" s="2"/>
      <c r="AB199" s="2"/>
    </row>
    <row r="200" spans="1:28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"/>
      <c r="X200" s="4"/>
      <c r="Y200" s="2"/>
      <c r="Z200" s="2"/>
      <c r="AA200" s="2"/>
      <c r="AB200" s="2"/>
    </row>
    <row r="201" spans="1:28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"/>
      <c r="X201" s="4"/>
      <c r="Y201" s="2"/>
      <c r="Z201" s="2"/>
      <c r="AA201" s="2"/>
      <c r="AB201" s="2"/>
    </row>
    <row r="202" spans="1:28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"/>
      <c r="X202" s="4"/>
      <c r="Y202" s="2"/>
      <c r="Z202" s="2"/>
      <c r="AA202" s="2"/>
      <c r="AB202" s="2"/>
    </row>
    <row r="203" spans="1:28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"/>
      <c r="X203" s="4"/>
      <c r="Y203" s="2"/>
      <c r="Z203" s="2"/>
      <c r="AA203" s="2"/>
      <c r="AB203" s="2"/>
    </row>
    <row r="204" spans="1:28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"/>
      <c r="X204" s="4"/>
      <c r="Y204" s="2"/>
      <c r="Z204" s="2"/>
      <c r="AA204" s="2"/>
      <c r="AB204" s="2"/>
    </row>
    <row r="205" spans="1:28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"/>
      <c r="X205" s="4"/>
      <c r="Y205" s="2"/>
      <c r="Z205" s="2"/>
      <c r="AA205" s="2"/>
      <c r="AB205" s="2"/>
    </row>
    <row r="206" spans="1:28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"/>
      <c r="X206" s="4"/>
      <c r="Y206" s="2"/>
      <c r="Z206" s="2"/>
      <c r="AA206" s="2"/>
      <c r="AB206" s="2"/>
    </row>
    <row r="207" spans="1:28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"/>
      <c r="X207" s="4"/>
      <c r="Y207" s="2"/>
      <c r="Z207" s="2"/>
      <c r="AA207" s="2"/>
      <c r="AB207" s="2"/>
    </row>
    <row r="208" spans="1:28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"/>
      <c r="X208" s="4"/>
      <c r="Y208" s="2"/>
      <c r="Z208" s="2"/>
      <c r="AA208" s="2"/>
      <c r="AB208" s="2"/>
    </row>
    <row r="209" spans="1:28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"/>
      <c r="X209" s="4"/>
      <c r="Y209" s="2"/>
      <c r="Z209" s="2"/>
      <c r="AA209" s="2"/>
      <c r="AB209" s="2"/>
    </row>
    <row r="210" spans="1:28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"/>
      <c r="X210" s="4"/>
      <c r="Y210" s="2"/>
      <c r="Z210" s="2"/>
      <c r="AA210" s="2"/>
      <c r="AB210" s="2"/>
    </row>
    <row r="211" spans="1:28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"/>
      <c r="X211" s="4"/>
      <c r="Y211" s="2"/>
      <c r="Z211" s="2"/>
      <c r="AA211" s="2"/>
      <c r="AB211" s="2"/>
    </row>
    <row r="212" spans="1:28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"/>
      <c r="X212" s="4"/>
      <c r="Y212" s="2"/>
      <c r="Z212" s="2"/>
      <c r="AA212" s="2"/>
      <c r="AB212" s="2"/>
    </row>
    <row r="213" spans="1:28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3"/>
      <c r="X213" s="4"/>
      <c r="Y213" s="2"/>
      <c r="Z213" s="2"/>
      <c r="AA213" s="2"/>
      <c r="AB213" s="2"/>
    </row>
    <row r="214" spans="1:28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"/>
      <c r="X214" s="4"/>
      <c r="Y214" s="2"/>
      <c r="Z214" s="2"/>
      <c r="AA214" s="2"/>
      <c r="AB214" s="2"/>
    </row>
    <row r="215" spans="1:28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3"/>
      <c r="X215" s="4"/>
      <c r="Y215" s="2"/>
      <c r="Z215" s="2"/>
      <c r="AA215" s="2"/>
      <c r="AB215" s="2"/>
    </row>
    <row r="216" spans="1:28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"/>
      <c r="X216" s="4"/>
      <c r="Y216" s="2"/>
      <c r="Z216" s="2"/>
      <c r="AA216" s="2"/>
      <c r="AB216" s="2"/>
    </row>
    <row r="217" spans="1:28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3"/>
      <c r="X217" s="4"/>
      <c r="Y217" s="2"/>
      <c r="Z217" s="2"/>
      <c r="AA217" s="2"/>
      <c r="AB217" s="2"/>
    </row>
    <row r="218" spans="1:28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3"/>
      <c r="X218" s="4"/>
      <c r="Y218" s="2"/>
      <c r="Z218" s="2"/>
      <c r="AA218" s="2"/>
      <c r="AB218" s="2"/>
    </row>
    <row r="219" spans="1:28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3"/>
      <c r="X219" s="4"/>
      <c r="Y219" s="2"/>
      <c r="Z219" s="2"/>
      <c r="AA219" s="2"/>
      <c r="AB219" s="2"/>
    </row>
    <row r="220" spans="1:28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3"/>
      <c r="X220" s="4"/>
      <c r="Y220" s="2"/>
      <c r="Z220" s="2"/>
      <c r="AA220" s="2"/>
      <c r="AB220" s="2"/>
    </row>
    <row r="221" spans="1:28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3"/>
      <c r="X221" s="4"/>
      <c r="Y221" s="2"/>
      <c r="Z221" s="2"/>
      <c r="AA221" s="2"/>
      <c r="AB221" s="2"/>
    </row>
    <row r="222" spans="1:28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3"/>
      <c r="X222" s="4"/>
      <c r="Y222" s="2"/>
      <c r="Z222" s="2"/>
      <c r="AA222" s="2"/>
      <c r="AB222" s="2"/>
    </row>
    <row r="223" spans="1:28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3"/>
      <c r="X223" s="4"/>
      <c r="Y223" s="2"/>
      <c r="Z223" s="2"/>
      <c r="AA223" s="2"/>
      <c r="AB223" s="2"/>
    </row>
    <row r="224" spans="1:28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3"/>
      <c r="X224" s="4"/>
      <c r="Y224" s="2"/>
      <c r="Z224" s="2"/>
      <c r="AA224" s="2"/>
      <c r="AB224" s="2"/>
    </row>
    <row r="225" spans="1:28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3"/>
      <c r="X225" s="4"/>
      <c r="Y225" s="2"/>
      <c r="Z225" s="2"/>
      <c r="AA225" s="2"/>
      <c r="AB225" s="2"/>
    </row>
    <row r="226" spans="1:28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3"/>
      <c r="X226" s="4"/>
      <c r="Y226" s="2"/>
      <c r="Z226" s="2"/>
      <c r="AA226" s="2"/>
      <c r="AB226" s="2"/>
    </row>
    <row r="227" spans="1:28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3"/>
      <c r="X227" s="4"/>
      <c r="Y227" s="2"/>
      <c r="Z227" s="2"/>
      <c r="AA227" s="2"/>
      <c r="AB227" s="2"/>
    </row>
    <row r="228" spans="1:28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3"/>
      <c r="X228" s="4"/>
      <c r="Y228" s="2"/>
      <c r="Z228" s="2"/>
      <c r="AA228" s="2"/>
      <c r="AB228" s="2"/>
    </row>
    <row r="229" spans="1:28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3"/>
      <c r="X229" s="4"/>
      <c r="Y229" s="2"/>
      <c r="Z229" s="2"/>
      <c r="AA229" s="2"/>
      <c r="AB229" s="2"/>
    </row>
    <row r="230" spans="1:28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3"/>
      <c r="X230" s="4"/>
      <c r="Y230" s="2"/>
      <c r="Z230" s="2"/>
      <c r="AA230" s="2"/>
      <c r="AB230" s="2"/>
    </row>
    <row r="231" spans="1:28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3"/>
      <c r="X231" s="4"/>
      <c r="Y231" s="2"/>
      <c r="Z231" s="2"/>
      <c r="AA231" s="2"/>
      <c r="AB231" s="2"/>
    </row>
    <row r="232" spans="1:28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3"/>
      <c r="X232" s="4"/>
      <c r="Y232" s="2"/>
      <c r="Z232" s="2"/>
      <c r="AA232" s="2"/>
      <c r="AB232" s="2"/>
    </row>
    <row r="233" spans="1:28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3"/>
      <c r="X233" s="4"/>
      <c r="Y233" s="2"/>
      <c r="Z233" s="2"/>
      <c r="AA233" s="2"/>
      <c r="AB233" s="2"/>
    </row>
    <row r="234" spans="1:28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3"/>
      <c r="X234" s="4"/>
      <c r="Y234" s="2"/>
      <c r="Z234" s="2"/>
      <c r="AA234" s="2"/>
      <c r="AB234" s="2"/>
    </row>
    <row r="235" spans="1:28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3"/>
      <c r="X235" s="4"/>
      <c r="Y235" s="2"/>
      <c r="Z235" s="2"/>
      <c r="AA235" s="2"/>
      <c r="AB235" s="2"/>
    </row>
    <row r="236" spans="1:28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3"/>
      <c r="X236" s="4"/>
      <c r="Y236" s="2"/>
      <c r="Z236" s="2"/>
      <c r="AA236" s="2"/>
      <c r="AB236" s="2"/>
    </row>
    <row r="237" spans="1:28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3"/>
      <c r="X237" s="4"/>
      <c r="Y237" s="2"/>
      <c r="Z237" s="2"/>
      <c r="AA237" s="2"/>
      <c r="AB237" s="2"/>
    </row>
    <row r="238" spans="1:28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3"/>
      <c r="X238" s="4"/>
      <c r="Y238" s="2"/>
      <c r="Z238" s="2"/>
      <c r="AA238" s="2"/>
      <c r="AB238" s="2"/>
    </row>
    <row r="239" spans="1:28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3"/>
      <c r="X239" s="4"/>
      <c r="Y239" s="2"/>
      <c r="Z239" s="2"/>
      <c r="AA239" s="2"/>
      <c r="AB239" s="2"/>
    </row>
    <row r="240" spans="1:28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3"/>
      <c r="X240" s="4"/>
      <c r="Y240" s="2"/>
      <c r="Z240" s="2"/>
      <c r="AA240" s="2"/>
      <c r="AB240" s="2"/>
    </row>
    <row r="241" spans="1:28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3"/>
      <c r="X241" s="4"/>
      <c r="Y241" s="2"/>
      <c r="Z241" s="2"/>
      <c r="AA241" s="2"/>
      <c r="AB241" s="2"/>
    </row>
    <row r="242" spans="1:28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3"/>
      <c r="X242" s="4"/>
      <c r="Y242" s="2"/>
      <c r="Z242" s="2"/>
      <c r="AA242" s="2"/>
      <c r="AB242" s="2"/>
    </row>
    <row r="243" spans="1:28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3"/>
      <c r="X243" s="4"/>
      <c r="Y243" s="2"/>
      <c r="Z243" s="2"/>
      <c r="AA243" s="2"/>
      <c r="AB243" s="2"/>
    </row>
    <row r="244" spans="1:28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3"/>
      <c r="X244" s="4"/>
      <c r="Y244" s="2"/>
      <c r="Z244" s="2"/>
      <c r="AA244" s="2"/>
      <c r="AB244" s="2"/>
    </row>
    <row r="245" spans="1:28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3"/>
      <c r="X245" s="4"/>
      <c r="Y245" s="2"/>
      <c r="Z245" s="2"/>
      <c r="AA245" s="2"/>
      <c r="AB245" s="2"/>
    </row>
    <row r="246" spans="1:28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3"/>
      <c r="X246" s="4"/>
      <c r="Y246" s="2"/>
      <c r="Z246" s="2"/>
      <c r="AA246" s="2"/>
      <c r="AB246" s="2"/>
    </row>
    <row r="247" spans="1:28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3"/>
      <c r="X247" s="4"/>
      <c r="Y247" s="2"/>
      <c r="Z247" s="2"/>
      <c r="AA247" s="2"/>
      <c r="AB247" s="2"/>
    </row>
    <row r="248" spans="1:28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3"/>
      <c r="X248" s="4"/>
      <c r="Y248" s="2"/>
      <c r="Z248" s="2"/>
      <c r="AA248" s="2"/>
      <c r="AB248" s="2"/>
    </row>
    <row r="249" spans="1:28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3"/>
      <c r="X249" s="4"/>
      <c r="Y249" s="2"/>
      <c r="Z249" s="2"/>
      <c r="AA249" s="2"/>
      <c r="AB249" s="2"/>
    </row>
    <row r="250" spans="1:28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3"/>
      <c r="X250" s="4"/>
      <c r="Y250" s="2"/>
      <c r="Z250" s="2"/>
      <c r="AA250" s="2"/>
      <c r="AB250" s="2"/>
    </row>
    <row r="251" spans="1:28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3"/>
      <c r="X251" s="4"/>
      <c r="Y251" s="2"/>
      <c r="Z251" s="2"/>
      <c r="AA251" s="2"/>
      <c r="AB251" s="2"/>
    </row>
    <row r="252" spans="1:28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3"/>
      <c r="X252" s="4"/>
      <c r="Y252" s="2"/>
      <c r="Z252" s="2"/>
      <c r="AA252" s="2"/>
      <c r="AB252" s="2"/>
    </row>
    <row r="253" spans="1:28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3"/>
      <c r="X253" s="4"/>
      <c r="Y253" s="2"/>
      <c r="Z253" s="2"/>
      <c r="AA253" s="2"/>
      <c r="AB253" s="2"/>
    </row>
    <row r="254" spans="1:28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3"/>
      <c r="X254" s="4"/>
      <c r="Y254" s="2"/>
      <c r="Z254" s="2"/>
      <c r="AA254" s="2"/>
      <c r="AB254" s="2"/>
    </row>
    <row r="255" spans="1:28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3"/>
      <c r="X255" s="4"/>
      <c r="Y255" s="2"/>
      <c r="Z255" s="2"/>
      <c r="AA255" s="2"/>
      <c r="AB255" s="2"/>
    </row>
    <row r="256" spans="1:28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3"/>
      <c r="X256" s="4"/>
      <c r="Y256" s="2"/>
      <c r="Z256" s="2"/>
      <c r="AA256" s="2"/>
      <c r="AB256" s="2"/>
    </row>
    <row r="257" spans="1:28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3"/>
      <c r="X257" s="4"/>
      <c r="Y257" s="2"/>
      <c r="Z257" s="2"/>
      <c r="AA257" s="2"/>
      <c r="AB257" s="2"/>
    </row>
    <row r="258" spans="1:28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3"/>
      <c r="X258" s="4"/>
      <c r="Y258" s="2"/>
      <c r="Z258" s="2"/>
      <c r="AA258" s="2"/>
      <c r="AB258" s="2"/>
    </row>
    <row r="259" spans="1:28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3"/>
      <c r="X259" s="4"/>
      <c r="Y259" s="2"/>
      <c r="Z259" s="2"/>
      <c r="AA259" s="2"/>
      <c r="AB259" s="2"/>
    </row>
    <row r="260" spans="1:28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3"/>
      <c r="X260" s="4"/>
      <c r="Y260" s="2"/>
      <c r="Z260" s="2"/>
      <c r="AA260" s="2"/>
      <c r="AB260" s="2"/>
    </row>
    <row r="261" spans="1:28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3"/>
      <c r="X261" s="4"/>
      <c r="Y261" s="2"/>
      <c r="Z261" s="2"/>
      <c r="AA261" s="2"/>
      <c r="AB261" s="2"/>
    </row>
    <row r="262" spans="1:28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3"/>
      <c r="X262" s="4"/>
      <c r="Y262" s="2"/>
      <c r="Z262" s="2"/>
      <c r="AA262" s="2"/>
      <c r="AB262" s="2"/>
    </row>
    <row r="263" spans="1:28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3"/>
      <c r="X263" s="4"/>
      <c r="Y263" s="2"/>
      <c r="Z263" s="2"/>
      <c r="AA263" s="2"/>
      <c r="AB263" s="2"/>
    </row>
    <row r="264" spans="1:28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3"/>
      <c r="X264" s="4"/>
      <c r="Y264" s="2"/>
      <c r="Z264" s="2"/>
      <c r="AA264" s="2"/>
      <c r="AB264" s="2"/>
    </row>
    <row r="265" spans="1:28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3"/>
      <c r="X265" s="4"/>
      <c r="Y265" s="2"/>
      <c r="Z265" s="2"/>
      <c r="AA265" s="2"/>
      <c r="AB265" s="2"/>
    </row>
    <row r="266" spans="1:28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3"/>
      <c r="X266" s="4"/>
      <c r="Y266" s="2"/>
      <c r="Z266" s="2"/>
      <c r="AA266" s="2"/>
      <c r="AB266" s="2"/>
    </row>
    <row r="267" spans="1:28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3"/>
      <c r="X267" s="4"/>
      <c r="Y267" s="2"/>
      <c r="Z267" s="2"/>
      <c r="AA267" s="2"/>
      <c r="AB267" s="2"/>
    </row>
    <row r="268" spans="1:28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3"/>
      <c r="X268" s="4"/>
      <c r="Y268" s="2"/>
      <c r="Z268" s="2"/>
      <c r="AA268" s="2"/>
      <c r="AB268" s="2"/>
    </row>
    <row r="269" spans="1:28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3"/>
      <c r="X269" s="4"/>
      <c r="Y269" s="2"/>
      <c r="Z269" s="2"/>
      <c r="AA269" s="2"/>
      <c r="AB269" s="2"/>
    </row>
    <row r="270" spans="1:28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3"/>
      <c r="X270" s="4"/>
      <c r="Y270" s="2"/>
      <c r="Z270" s="2"/>
      <c r="AA270" s="2"/>
      <c r="AB270" s="2"/>
    </row>
    <row r="271" spans="1:28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3"/>
      <c r="X271" s="4"/>
      <c r="Y271" s="2"/>
      <c r="Z271" s="2"/>
      <c r="AA271" s="2"/>
      <c r="AB271" s="2"/>
    </row>
    <row r="272" spans="1:28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3"/>
      <c r="X272" s="4"/>
      <c r="Y272" s="2"/>
      <c r="Z272" s="2"/>
      <c r="AA272" s="2"/>
      <c r="AB272" s="2"/>
    </row>
    <row r="273" spans="1:28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3"/>
      <c r="X273" s="4"/>
      <c r="Y273" s="2"/>
      <c r="Z273" s="2"/>
      <c r="AA273" s="2"/>
      <c r="AB273" s="2"/>
    </row>
    <row r="274" spans="1:28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3"/>
      <c r="X274" s="4"/>
      <c r="Y274" s="2"/>
      <c r="Z274" s="2"/>
      <c r="AA274" s="2"/>
      <c r="AB274" s="2"/>
    </row>
    <row r="275" spans="1:28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3"/>
      <c r="X275" s="4"/>
      <c r="Y275" s="2"/>
      <c r="Z275" s="2"/>
      <c r="AA275" s="2"/>
      <c r="AB275" s="2"/>
    </row>
    <row r="276" spans="1:28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3"/>
      <c r="X276" s="4"/>
      <c r="Y276" s="2"/>
      <c r="Z276" s="2"/>
      <c r="AA276" s="2"/>
      <c r="AB276" s="2"/>
    </row>
    <row r="277" spans="1:28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3"/>
      <c r="X277" s="4"/>
      <c r="Y277" s="2"/>
      <c r="Z277" s="2"/>
      <c r="AA277" s="2"/>
      <c r="AB277" s="2"/>
    </row>
    <row r="278" spans="1:28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3"/>
      <c r="X278" s="4"/>
      <c r="Y278" s="2"/>
      <c r="Z278" s="2"/>
      <c r="AA278" s="2"/>
      <c r="AB278" s="2"/>
    </row>
    <row r="279" spans="1:28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3"/>
      <c r="X279" s="4"/>
      <c r="Y279" s="2"/>
      <c r="Z279" s="2"/>
      <c r="AA279" s="2"/>
      <c r="AB279" s="2"/>
    </row>
    <row r="280" spans="1:28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3"/>
      <c r="X280" s="4"/>
      <c r="Y280" s="2"/>
      <c r="Z280" s="2"/>
      <c r="AA280" s="2"/>
      <c r="AB280" s="2"/>
    </row>
    <row r="281" spans="1:28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3"/>
      <c r="X281" s="4"/>
      <c r="Y281" s="2"/>
      <c r="Z281" s="2"/>
      <c r="AA281" s="2"/>
      <c r="AB281" s="2"/>
    </row>
    <row r="282" spans="1:28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3"/>
      <c r="X282" s="4"/>
      <c r="Y282" s="2"/>
      <c r="Z282" s="2"/>
      <c r="AA282" s="2"/>
      <c r="AB282" s="2"/>
    </row>
    <row r="283" spans="1:28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3"/>
      <c r="X283" s="4"/>
      <c r="Y283" s="2"/>
      <c r="Z283" s="2"/>
      <c r="AA283" s="2"/>
      <c r="AB283" s="2"/>
    </row>
    <row r="284" spans="1:28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3"/>
      <c r="X284" s="4"/>
      <c r="Y284" s="2"/>
      <c r="Z284" s="2"/>
      <c r="AA284" s="2"/>
      <c r="AB284" s="2"/>
    </row>
    <row r="285" spans="1:28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3"/>
      <c r="X285" s="4"/>
      <c r="Y285" s="2"/>
      <c r="Z285" s="2"/>
      <c r="AA285" s="2"/>
      <c r="AB285" s="2"/>
    </row>
    <row r="286" spans="1:28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3"/>
      <c r="X286" s="4"/>
      <c r="Y286" s="2"/>
      <c r="Z286" s="2"/>
      <c r="AA286" s="2"/>
      <c r="AB286" s="2"/>
    </row>
    <row r="287" spans="1:28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3"/>
      <c r="X287" s="4"/>
      <c r="Y287" s="2"/>
      <c r="Z287" s="2"/>
      <c r="AA287" s="2"/>
      <c r="AB287" s="2"/>
    </row>
    <row r="288" spans="1:28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3"/>
      <c r="X288" s="4"/>
      <c r="Y288" s="2"/>
      <c r="Z288" s="2"/>
      <c r="AA288" s="2"/>
      <c r="AB288" s="2"/>
    </row>
    <row r="289" spans="1:28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3"/>
      <c r="X289" s="4"/>
      <c r="Y289" s="2"/>
      <c r="Z289" s="2"/>
      <c r="AA289" s="2"/>
      <c r="AB289" s="2"/>
    </row>
    <row r="290" spans="1:28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3"/>
      <c r="X290" s="4"/>
      <c r="Y290" s="2"/>
      <c r="Z290" s="2"/>
      <c r="AA290" s="2"/>
      <c r="AB290" s="2"/>
    </row>
    <row r="291" spans="1:28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3"/>
      <c r="X291" s="4"/>
      <c r="Y291" s="2"/>
      <c r="Z291" s="2"/>
      <c r="AA291" s="2"/>
      <c r="AB291" s="2"/>
    </row>
    <row r="292" spans="1:28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3"/>
      <c r="X292" s="4"/>
      <c r="Y292" s="2"/>
      <c r="Z292" s="2"/>
      <c r="AA292" s="2"/>
      <c r="AB292" s="2"/>
    </row>
    <row r="293" spans="1:28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3"/>
      <c r="X293" s="4"/>
      <c r="Y293" s="2"/>
      <c r="Z293" s="2"/>
      <c r="AA293" s="2"/>
      <c r="AB293" s="2"/>
    </row>
    <row r="294" spans="1:28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3"/>
      <c r="X294" s="4"/>
      <c r="Y294" s="2"/>
      <c r="Z294" s="2"/>
      <c r="AA294" s="2"/>
      <c r="AB294" s="2"/>
    </row>
    <row r="295" spans="1:28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3"/>
      <c r="X295" s="4"/>
      <c r="Y295" s="2"/>
      <c r="Z295" s="2"/>
      <c r="AA295" s="2"/>
      <c r="AB295" s="2"/>
    </row>
    <row r="296" spans="1:28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3"/>
      <c r="X296" s="4"/>
      <c r="Y296" s="2"/>
      <c r="Z296" s="2"/>
      <c r="AA296" s="2"/>
      <c r="AB296" s="2"/>
    </row>
    <row r="297" spans="1:28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3"/>
      <c r="X297" s="4"/>
      <c r="Y297" s="2"/>
      <c r="Z297" s="2"/>
      <c r="AA297" s="2"/>
      <c r="AB297" s="2"/>
    </row>
    <row r="298" spans="1:28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3"/>
      <c r="X298" s="4"/>
      <c r="Y298" s="2"/>
      <c r="Z298" s="2"/>
      <c r="AA298" s="2"/>
      <c r="AB298" s="2"/>
    </row>
    <row r="299" spans="1:28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3"/>
      <c r="X299" s="4"/>
      <c r="Y299" s="2"/>
      <c r="Z299" s="2"/>
      <c r="AA299" s="2"/>
      <c r="AB299" s="2"/>
    </row>
    <row r="300" spans="1:28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3"/>
      <c r="X300" s="4"/>
      <c r="Y300" s="2"/>
      <c r="Z300" s="2"/>
      <c r="AA300" s="2"/>
      <c r="AB300" s="2"/>
    </row>
    <row r="301" spans="1:28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3"/>
      <c r="X301" s="4"/>
      <c r="Y301" s="2"/>
      <c r="Z301" s="2"/>
      <c r="AA301" s="2"/>
      <c r="AB301" s="2"/>
    </row>
    <row r="302" spans="1:28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3"/>
      <c r="X302" s="4"/>
      <c r="Y302" s="2"/>
      <c r="Z302" s="2"/>
      <c r="AA302" s="2"/>
      <c r="AB302" s="2"/>
    </row>
    <row r="303" spans="1:28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3"/>
      <c r="X303" s="4"/>
      <c r="Y303" s="2"/>
      <c r="Z303" s="2"/>
      <c r="AA303" s="2"/>
      <c r="AB303" s="2"/>
    </row>
    <row r="304" spans="1:28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3"/>
      <c r="X304" s="4"/>
      <c r="Y304" s="2"/>
      <c r="Z304" s="2"/>
      <c r="AA304" s="2"/>
      <c r="AB304" s="2"/>
    </row>
    <row r="305" spans="1:28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3"/>
      <c r="X305" s="4"/>
      <c r="Y305" s="2"/>
      <c r="Z305" s="2"/>
      <c r="AA305" s="2"/>
      <c r="AB305" s="2"/>
    </row>
    <row r="306" spans="1:28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3"/>
      <c r="X306" s="4"/>
      <c r="Y306" s="2"/>
      <c r="Z306" s="2"/>
      <c r="AA306" s="2"/>
      <c r="AB306" s="2"/>
    </row>
    <row r="307" spans="1:28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3"/>
      <c r="X307" s="4"/>
      <c r="Y307" s="2"/>
      <c r="Z307" s="2"/>
      <c r="AA307" s="2"/>
      <c r="AB307" s="2"/>
    </row>
    <row r="308" spans="1:28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3"/>
      <c r="X308" s="4"/>
      <c r="Y308" s="2"/>
      <c r="Z308" s="2"/>
      <c r="AA308" s="2"/>
      <c r="AB308" s="2"/>
    </row>
    <row r="309" spans="1:28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3"/>
      <c r="X309" s="4"/>
      <c r="Y309" s="2"/>
      <c r="Z309" s="2"/>
      <c r="AA309" s="2"/>
      <c r="AB309" s="2"/>
    </row>
    <row r="310" spans="1:28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3"/>
      <c r="X310" s="4"/>
      <c r="Y310" s="2"/>
      <c r="Z310" s="2"/>
      <c r="AA310" s="2"/>
      <c r="AB310" s="2"/>
    </row>
    <row r="311" spans="1:28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3"/>
      <c r="X311" s="4"/>
      <c r="Y311" s="2"/>
      <c r="Z311" s="2"/>
      <c r="AA311" s="2"/>
      <c r="AB311" s="2"/>
    </row>
    <row r="312" spans="1:28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3"/>
      <c r="X312" s="4"/>
      <c r="Y312" s="2"/>
      <c r="Z312" s="2"/>
      <c r="AA312" s="2"/>
      <c r="AB312" s="2"/>
    </row>
    <row r="313" spans="1:28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3"/>
      <c r="X313" s="4"/>
      <c r="Y313" s="2"/>
      <c r="Z313" s="2"/>
      <c r="AA313" s="2"/>
      <c r="AB313" s="2"/>
    </row>
    <row r="314" spans="1:28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3"/>
      <c r="X314" s="4"/>
      <c r="Y314" s="2"/>
      <c r="Z314" s="2"/>
      <c r="AA314" s="2"/>
      <c r="AB314" s="2"/>
    </row>
    <row r="315" spans="1:28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3"/>
      <c r="X315" s="4"/>
      <c r="Y315" s="2"/>
      <c r="Z315" s="2"/>
      <c r="AA315" s="2"/>
      <c r="AB315" s="2"/>
    </row>
    <row r="316" spans="1:28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3"/>
      <c r="X316" s="4"/>
      <c r="Y316" s="2"/>
      <c r="Z316" s="2"/>
      <c r="AA316" s="2"/>
      <c r="AB316" s="2"/>
    </row>
    <row r="317" spans="1:28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3"/>
      <c r="X317" s="4"/>
      <c r="Y317" s="2"/>
      <c r="Z317" s="2"/>
      <c r="AA317" s="2"/>
      <c r="AB317" s="2"/>
    </row>
    <row r="318" spans="1:28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3"/>
      <c r="X318" s="4"/>
      <c r="Y318" s="2"/>
      <c r="Z318" s="2"/>
      <c r="AA318" s="2"/>
      <c r="AB318" s="2"/>
    </row>
    <row r="319" spans="1:28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3"/>
      <c r="X319" s="4"/>
      <c r="Y319" s="2"/>
      <c r="Z319" s="2"/>
      <c r="AA319" s="2"/>
      <c r="AB319" s="2"/>
    </row>
    <row r="320" spans="1:28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3"/>
      <c r="X320" s="4"/>
      <c r="Y320" s="2"/>
      <c r="Z320" s="2"/>
      <c r="AA320" s="2"/>
      <c r="AB320" s="2"/>
    </row>
    <row r="321" spans="1:28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3"/>
      <c r="X321" s="4"/>
      <c r="Y321" s="2"/>
      <c r="Z321" s="2"/>
      <c r="AA321" s="2"/>
      <c r="AB321" s="2"/>
    </row>
    <row r="322" spans="1:28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3"/>
      <c r="X322" s="4"/>
      <c r="Y322" s="2"/>
      <c r="Z322" s="2"/>
      <c r="AA322" s="2"/>
      <c r="AB322" s="2"/>
    </row>
    <row r="323" spans="1:28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3"/>
      <c r="X323" s="4"/>
      <c r="Y323" s="2"/>
      <c r="Z323" s="2"/>
      <c r="AA323" s="2"/>
      <c r="AB323" s="2"/>
    </row>
    <row r="324" spans="1:28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3"/>
      <c r="X324" s="4"/>
      <c r="Y324" s="2"/>
      <c r="Z324" s="2"/>
      <c r="AA324" s="2"/>
      <c r="AB324" s="2"/>
    </row>
    <row r="325" spans="1:28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3"/>
      <c r="X325" s="4"/>
      <c r="Y325" s="2"/>
      <c r="Z325" s="2"/>
      <c r="AA325" s="2"/>
      <c r="AB325" s="2"/>
    </row>
    <row r="326" spans="1:28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3"/>
      <c r="X326" s="4"/>
      <c r="Y326" s="2"/>
      <c r="Z326" s="2"/>
      <c r="AA326" s="2"/>
      <c r="AB326" s="2"/>
    </row>
    <row r="327" spans="1:28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3"/>
      <c r="X327" s="4"/>
      <c r="Y327" s="2"/>
      <c r="Z327" s="2"/>
      <c r="AA327" s="2"/>
      <c r="AB327" s="2"/>
    </row>
    <row r="328" spans="1:28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3"/>
      <c r="X328" s="4"/>
      <c r="Y328" s="2"/>
      <c r="Z328" s="2"/>
      <c r="AA328" s="2"/>
      <c r="AB328" s="2"/>
    </row>
    <row r="329" spans="1:28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3"/>
      <c r="X329" s="4"/>
      <c r="Y329" s="2"/>
      <c r="Z329" s="2"/>
      <c r="AA329" s="2"/>
      <c r="AB329" s="2"/>
    </row>
    <row r="330" spans="1:28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3"/>
      <c r="X330" s="4"/>
      <c r="Y330" s="2"/>
      <c r="Z330" s="2"/>
      <c r="AA330" s="2"/>
      <c r="AB330" s="2"/>
    </row>
    <row r="331" spans="1:28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3"/>
      <c r="X331" s="4"/>
      <c r="Y331" s="2"/>
      <c r="Z331" s="2"/>
      <c r="AA331" s="2"/>
      <c r="AB331" s="2"/>
    </row>
    <row r="332" spans="1:28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3"/>
      <c r="X332" s="4"/>
      <c r="Y332" s="2"/>
      <c r="Z332" s="2"/>
      <c r="AA332" s="2"/>
      <c r="AB332" s="2"/>
    </row>
    <row r="333" spans="1:28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3"/>
      <c r="X333" s="4"/>
      <c r="Y333" s="2"/>
      <c r="Z333" s="2"/>
      <c r="AA333" s="2"/>
      <c r="AB333" s="2"/>
    </row>
    <row r="334" spans="1:28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3"/>
      <c r="X334" s="4"/>
      <c r="Y334" s="2"/>
      <c r="Z334" s="2"/>
      <c r="AA334" s="2"/>
      <c r="AB334" s="2"/>
    </row>
    <row r="335" spans="1:28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3"/>
      <c r="X335" s="4"/>
      <c r="Y335" s="2"/>
      <c r="Z335" s="2"/>
      <c r="AA335" s="2"/>
      <c r="AB335" s="2"/>
    </row>
    <row r="336" spans="1:28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3"/>
      <c r="X336" s="4"/>
      <c r="Y336" s="2"/>
      <c r="Z336" s="2"/>
      <c r="AA336" s="2"/>
      <c r="AB336" s="2"/>
    </row>
    <row r="337" spans="1:28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3"/>
      <c r="X337" s="4"/>
      <c r="Y337" s="2"/>
      <c r="Z337" s="2"/>
      <c r="AA337" s="2"/>
      <c r="AB337" s="2"/>
    </row>
    <row r="338" spans="1:28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3"/>
      <c r="X338" s="4"/>
      <c r="Y338" s="2"/>
      <c r="Z338" s="2"/>
      <c r="AA338" s="2"/>
      <c r="AB338" s="2"/>
    </row>
    <row r="339" spans="1:28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3"/>
      <c r="X339" s="4"/>
      <c r="Y339" s="2"/>
      <c r="Z339" s="2"/>
      <c r="AA339" s="2"/>
      <c r="AB339" s="2"/>
    </row>
    <row r="340" spans="1:28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3"/>
      <c r="X340" s="4"/>
      <c r="Y340" s="2"/>
      <c r="Z340" s="2"/>
      <c r="AA340" s="2"/>
      <c r="AB340" s="2"/>
    </row>
    <row r="341" spans="1:28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3"/>
      <c r="X341" s="4"/>
      <c r="Y341" s="2"/>
      <c r="Z341" s="2"/>
      <c r="AA341" s="2"/>
      <c r="AB341" s="2"/>
    </row>
    <row r="342" spans="1:28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3"/>
      <c r="X342" s="4"/>
      <c r="Y342" s="2"/>
      <c r="Z342" s="2"/>
      <c r="AA342" s="2"/>
      <c r="AB342" s="2"/>
    </row>
    <row r="343" spans="1:28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3"/>
      <c r="X343" s="4"/>
      <c r="Y343" s="2"/>
      <c r="Z343" s="2"/>
      <c r="AA343" s="2"/>
      <c r="AB343" s="2"/>
    </row>
    <row r="344" spans="1:28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3"/>
      <c r="X344" s="4"/>
      <c r="Y344" s="2"/>
      <c r="Z344" s="2"/>
      <c r="AA344" s="2"/>
      <c r="AB344" s="2"/>
    </row>
    <row r="345" spans="1:28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3"/>
      <c r="X345" s="4"/>
      <c r="Y345" s="2"/>
      <c r="Z345" s="2"/>
      <c r="AA345" s="2"/>
      <c r="AB345" s="2"/>
    </row>
    <row r="346" spans="1:28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3"/>
      <c r="X346" s="4"/>
      <c r="Y346" s="2"/>
      <c r="Z346" s="2"/>
      <c r="AA346" s="2"/>
      <c r="AB346" s="2"/>
    </row>
    <row r="347" spans="1:28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3"/>
      <c r="X347" s="4"/>
      <c r="Y347" s="2"/>
      <c r="Z347" s="2"/>
      <c r="AA347" s="2"/>
      <c r="AB347" s="2"/>
    </row>
    <row r="348" spans="1:28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3"/>
      <c r="X348" s="4"/>
      <c r="Y348" s="2"/>
      <c r="Z348" s="2"/>
      <c r="AA348" s="2"/>
      <c r="AB348" s="2"/>
    </row>
    <row r="349" spans="1:28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3"/>
      <c r="X349" s="4"/>
      <c r="Y349" s="2"/>
      <c r="Z349" s="2"/>
      <c r="AA349" s="2"/>
      <c r="AB349" s="2"/>
    </row>
    <row r="350" spans="1:28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3"/>
      <c r="X350" s="4"/>
      <c r="Y350" s="2"/>
      <c r="Z350" s="2"/>
      <c r="AA350" s="2"/>
      <c r="AB350" s="2"/>
    </row>
    <row r="351" spans="1:28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3"/>
      <c r="X351" s="4"/>
      <c r="Y351" s="2"/>
      <c r="Z351" s="2"/>
      <c r="AA351" s="2"/>
      <c r="AB351" s="2"/>
    </row>
    <row r="352" spans="1:28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3"/>
      <c r="X352" s="4"/>
      <c r="Y352" s="2"/>
      <c r="Z352" s="2"/>
      <c r="AA352" s="2"/>
      <c r="AB352" s="2"/>
    </row>
    <row r="353" spans="1:28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3"/>
      <c r="X353" s="4"/>
      <c r="Y353" s="2"/>
      <c r="Z353" s="2"/>
      <c r="AA353" s="2"/>
      <c r="AB353" s="2"/>
    </row>
    <row r="354" spans="1:28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3"/>
      <c r="X354" s="4"/>
      <c r="Y354" s="2"/>
      <c r="Z354" s="2"/>
      <c r="AA354" s="2"/>
      <c r="AB354" s="2"/>
    </row>
    <row r="355" spans="1:28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3"/>
      <c r="X355" s="4"/>
      <c r="Y355" s="2"/>
      <c r="Z355" s="2"/>
      <c r="AA355" s="2"/>
      <c r="AB355" s="2"/>
    </row>
    <row r="356" spans="1:28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3"/>
      <c r="X356" s="4"/>
      <c r="Y356" s="2"/>
      <c r="Z356" s="2"/>
      <c r="AA356" s="2"/>
      <c r="AB356" s="2"/>
    </row>
    <row r="357" spans="1:28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3"/>
      <c r="X357" s="4"/>
      <c r="Y357" s="2"/>
      <c r="Z357" s="2"/>
      <c r="AA357" s="2"/>
      <c r="AB357" s="2"/>
    </row>
    <row r="358" spans="1:28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3"/>
      <c r="X358" s="4"/>
      <c r="Y358" s="2"/>
      <c r="Z358" s="2"/>
      <c r="AA358" s="2"/>
      <c r="AB358" s="2"/>
    </row>
    <row r="359" spans="1:28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3"/>
      <c r="X359" s="4"/>
      <c r="Y359" s="2"/>
      <c r="Z359" s="2"/>
      <c r="AA359" s="2"/>
      <c r="AB359" s="2"/>
    </row>
    <row r="360" spans="1:28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3"/>
      <c r="X360" s="4"/>
      <c r="Y360" s="2"/>
      <c r="Z360" s="2"/>
      <c r="AA360" s="2"/>
      <c r="AB360" s="2"/>
    </row>
    <row r="361" spans="1:28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3"/>
      <c r="X361" s="4"/>
      <c r="Y361" s="2"/>
      <c r="Z361" s="2"/>
      <c r="AA361" s="2"/>
      <c r="AB361" s="2"/>
    </row>
    <row r="362" spans="1:28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3"/>
      <c r="X362" s="4"/>
      <c r="Y362" s="2"/>
      <c r="Z362" s="2"/>
      <c r="AA362" s="2"/>
      <c r="AB362" s="2"/>
    </row>
    <row r="363" spans="1:28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3"/>
      <c r="X363" s="4"/>
      <c r="Y363" s="2"/>
      <c r="Z363" s="2"/>
      <c r="AA363" s="2"/>
      <c r="AB363" s="2"/>
    </row>
    <row r="364" spans="1:28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3"/>
      <c r="X364" s="4"/>
      <c r="Y364" s="2"/>
      <c r="Z364" s="2"/>
      <c r="AA364" s="2"/>
      <c r="AB364" s="2"/>
    </row>
    <row r="365" spans="1:28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3"/>
      <c r="X365" s="4"/>
      <c r="Y365" s="2"/>
      <c r="Z365" s="2"/>
      <c r="AA365" s="2"/>
      <c r="AB365" s="2"/>
    </row>
    <row r="366" spans="1:28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3"/>
      <c r="X366" s="4"/>
      <c r="Y366" s="2"/>
      <c r="Z366" s="2"/>
      <c r="AA366" s="2"/>
      <c r="AB366" s="2"/>
    </row>
    <row r="367" spans="1:28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3"/>
      <c r="X367" s="4"/>
      <c r="Y367" s="2"/>
      <c r="Z367" s="2"/>
      <c r="AA367" s="2"/>
      <c r="AB367" s="2"/>
    </row>
    <row r="368" spans="1:28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3"/>
      <c r="X368" s="4"/>
      <c r="Y368" s="2"/>
      <c r="Z368" s="2"/>
      <c r="AA368" s="2"/>
      <c r="AB368" s="2"/>
    </row>
    <row r="369" spans="1:28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3"/>
      <c r="X369" s="4"/>
      <c r="Y369" s="2"/>
      <c r="Z369" s="2"/>
      <c r="AA369" s="2"/>
      <c r="AB369" s="2"/>
    </row>
    <row r="370" spans="1:28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3"/>
      <c r="X370" s="4"/>
      <c r="Y370" s="2"/>
      <c r="Z370" s="2"/>
      <c r="AA370" s="2"/>
      <c r="AB370" s="2"/>
    </row>
    <row r="371" spans="1:28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3"/>
      <c r="X371" s="4"/>
      <c r="Y371" s="2"/>
      <c r="Z371" s="2"/>
      <c r="AA371" s="2"/>
      <c r="AB371" s="2"/>
    </row>
    <row r="372" spans="1:28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3"/>
      <c r="X372" s="4"/>
      <c r="Y372" s="2"/>
      <c r="Z372" s="2"/>
      <c r="AA372" s="2"/>
      <c r="AB372" s="2"/>
    </row>
    <row r="373" spans="1:28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3"/>
      <c r="X373" s="4"/>
      <c r="Y373" s="2"/>
      <c r="Z373" s="2"/>
      <c r="AA373" s="2"/>
      <c r="AB373" s="2"/>
    </row>
    <row r="374" spans="1:28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3"/>
      <c r="X374" s="4"/>
      <c r="Y374" s="2"/>
      <c r="Z374" s="2"/>
      <c r="AA374" s="2"/>
      <c r="AB374" s="2"/>
    </row>
    <row r="375" spans="1:28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3"/>
      <c r="X375" s="4"/>
      <c r="Y375" s="2"/>
      <c r="Z375" s="2"/>
      <c r="AA375" s="2"/>
      <c r="AB375" s="2"/>
    </row>
    <row r="376" spans="1:28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3"/>
      <c r="X376" s="4"/>
      <c r="Y376" s="2"/>
      <c r="Z376" s="2"/>
      <c r="AA376" s="2"/>
      <c r="AB376" s="2"/>
    </row>
    <row r="377" spans="1:28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3"/>
      <c r="X377" s="4"/>
      <c r="Y377" s="2"/>
      <c r="Z377" s="2"/>
      <c r="AA377" s="2"/>
      <c r="AB377" s="2"/>
    </row>
    <row r="378" spans="1:28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3"/>
      <c r="X378" s="4"/>
      <c r="Y378" s="2"/>
      <c r="Z378" s="2"/>
      <c r="AA378" s="2"/>
      <c r="AB378" s="2"/>
    </row>
    <row r="379" spans="1:28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3"/>
      <c r="X379" s="4"/>
      <c r="Y379" s="2"/>
      <c r="Z379" s="2"/>
      <c r="AA379" s="2"/>
      <c r="AB379" s="2"/>
    </row>
    <row r="380" spans="1:28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3"/>
      <c r="X380" s="4"/>
      <c r="Y380" s="2"/>
      <c r="Z380" s="2"/>
      <c r="AA380" s="2"/>
      <c r="AB380" s="2"/>
    </row>
    <row r="381" spans="1:28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3"/>
      <c r="X381" s="4"/>
      <c r="Y381" s="2"/>
      <c r="Z381" s="2"/>
      <c r="AA381" s="2"/>
      <c r="AB381" s="2"/>
    </row>
    <row r="382" spans="1:28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3"/>
      <c r="X382" s="4"/>
      <c r="Y382" s="2"/>
      <c r="Z382" s="2"/>
      <c r="AA382" s="2"/>
      <c r="AB382" s="2"/>
    </row>
    <row r="383" spans="1:28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3"/>
      <c r="X383" s="4"/>
      <c r="Y383" s="2"/>
      <c r="Z383" s="2"/>
      <c r="AA383" s="2"/>
      <c r="AB383" s="2"/>
    </row>
    <row r="384" spans="1:28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3"/>
      <c r="X384" s="4"/>
      <c r="Y384" s="2"/>
      <c r="Z384" s="2"/>
      <c r="AA384" s="2"/>
      <c r="AB384" s="2"/>
    </row>
    <row r="385" spans="1:28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3"/>
      <c r="X385" s="4"/>
      <c r="Y385" s="2"/>
      <c r="Z385" s="2"/>
      <c r="AA385" s="2"/>
      <c r="AB385" s="2"/>
    </row>
    <row r="386" spans="1:28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3"/>
      <c r="X386" s="4"/>
      <c r="Y386" s="2"/>
      <c r="Z386" s="2"/>
      <c r="AA386" s="2"/>
      <c r="AB386" s="2"/>
    </row>
    <row r="387" spans="1:28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3"/>
      <c r="X387" s="4"/>
      <c r="Y387" s="2"/>
      <c r="Z387" s="2"/>
      <c r="AA387" s="2"/>
      <c r="AB387" s="2"/>
    </row>
    <row r="388" spans="1:28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3"/>
      <c r="X388" s="4"/>
      <c r="Y388" s="2"/>
      <c r="Z388" s="2"/>
      <c r="AA388" s="2"/>
      <c r="AB388" s="2"/>
    </row>
    <row r="389" spans="1:28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3"/>
      <c r="X389" s="4"/>
      <c r="Y389" s="2"/>
      <c r="Z389" s="2"/>
      <c r="AA389" s="2"/>
      <c r="AB389" s="2"/>
    </row>
    <row r="390" spans="1:28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3"/>
      <c r="X390" s="4"/>
      <c r="Y390" s="2"/>
      <c r="Z390" s="2"/>
      <c r="AA390" s="2"/>
      <c r="AB390" s="2"/>
    </row>
    <row r="391" spans="1:28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3"/>
      <c r="X391" s="4"/>
      <c r="Y391" s="2"/>
      <c r="Z391" s="2"/>
      <c r="AA391" s="2"/>
      <c r="AB391" s="2"/>
    </row>
    <row r="392" spans="1:28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3"/>
      <c r="X392" s="4"/>
      <c r="Y392" s="2"/>
      <c r="Z392" s="2"/>
      <c r="AA392" s="2"/>
      <c r="AB392" s="2"/>
    </row>
    <row r="393" spans="1:28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3"/>
      <c r="X393" s="4"/>
      <c r="Y393" s="2"/>
      <c r="Z393" s="2"/>
      <c r="AA393" s="2"/>
      <c r="AB393" s="2"/>
    </row>
    <row r="394" spans="1:28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3"/>
      <c r="X394" s="4"/>
      <c r="Y394" s="2"/>
      <c r="Z394" s="2"/>
      <c r="AA394" s="2"/>
      <c r="AB394" s="2"/>
    </row>
    <row r="395" spans="1:28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3"/>
      <c r="X395" s="4"/>
      <c r="Y395" s="2"/>
      <c r="Z395" s="2"/>
      <c r="AA395" s="2"/>
      <c r="AB395" s="2"/>
    </row>
    <row r="396" spans="1:28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3"/>
      <c r="X396" s="4"/>
      <c r="Y396" s="2"/>
      <c r="Z396" s="2"/>
      <c r="AA396" s="2"/>
      <c r="AB396" s="2"/>
    </row>
    <row r="397" spans="1:28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3"/>
      <c r="X397" s="4"/>
      <c r="Y397" s="2"/>
      <c r="Z397" s="2"/>
      <c r="AA397" s="2"/>
      <c r="AB397" s="2"/>
    </row>
    <row r="398" spans="1:28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3"/>
      <c r="X398" s="4"/>
      <c r="Y398" s="2"/>
      <c r="Z398" s="2"/>
      <c r="AA398" s="2"/>
      <c r="AB398" s="2"/>
    </row>
    <row r="399" spans="1:28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3"/>
      <c r="X399" s="4"/>
      <c r="Y399" s="2"/>
      <c r="Z399" s="2"/>
      <c r="AA399" s="2"/>
      <c r="AB399" s="2"/>
    </row>
    <row r="400" spans="1:28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3"/>
      <c r="X400" s="4"/>
      <c r="Y400" s="2"/>
      <c r="Z400" s="2"/>
      <c r="AA400" s="2"/>
      <c r="AB400" s="2"/>
    </row>
    <row r="401" spans="1:28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3"/>
      <c r="X401" s="4"/>
      <c r="Y401" s="2"/>
      <c r="Z401" s="2"/>
      <c r="AA401" s="2"/>
      <c r="AB401" s="2"/>
    </row>
    <row r="402" spans="1:28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3"/>
      <c r="X402" s="4"/>
      <c r="Y402" s="2"/>
      <c r="Z402" s="2"/>
      <c r="AA402" s="2"/>
      <c r="AB402" s="2"/>
    </row>
    <row r="403" spans="1:28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3"/>
      <c r="X403" s="4"/>
      <c r="Y403" s="2"/>
      <c r="Z403" s="2"/>
      <c r="AA403" s="2"/>
      <c r="AB403" s="2"/>
    </row>
    <row r="404" spans="1:28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3"/>
      <c r="X404" s="4"/>
      <c r="Y404" s="2"/>
      <c r="Z404" s="2"/>
      <c r="AA404" s="2"/>
      <c r="AB404" s="2"/>
    </row>
    <row r="405" spans="1:28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3"/>
      <c r="X405" s="4"/>
      <c r="Y405" s="2"/>
      <c r="Z405" s="2"/>
      <c r="AA405" s="2"/>
      <c r="AB405" s="2"/>
    </row>
    <row r="406" spans="1:28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3"/>
      <c r="X406" s="4"/>
      <c r="Y406" s="2"/>
      <c r="Z406" s="2"/>
      <c r="AA406" s="2"/>
      <c r="AB406" s="2"/>
    </row>
    <row r="407" spans="1:28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3"/>
      <c r="X407" s="4"/>
      <c r="Y407" s="2"/>
      <c r="Z407" s="2"/>
      <c r="AA407" s="2"/>
      <c r="AB407" s="2"/>
    </row>
    <row r="408" spans="1:28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3"/>
      <c r="X408" s="4"/>
      <c r="Y408" s="2"/>
      <c r="Z408" s="2"/>
      <c r="AA408" s="2"/>
      <c r="AB408" s="2"/>
    </row>
    <row r="409" spans="1:28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3"/>
      <c r="X409" s="4"/>
      <c r="Y409" s="2"/>
      <c r="Z409" s="2"/>
      <c r="AA409" s="2"/>
      <c r="AB409" s="2"/>
    </row>
    <row r="410" spans="1:28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3"/>
      <c r="X410" s="4"/>
      <c r="Y410" s="2"/>
      <c r="Z410" s="2"/>
      <c r="AA410" s="2"/>
      <c r="AB410" s="2"/>
    </row>
    <row r="411" spans="1:28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3"/>
      <c r="X411" s="4"/>
      <c r="Y411" s="2"/>
      <c r="Z411" s="2"/>
      <c r="AA411" s="2"/>
      <c r="AB411" s="2"/>
    </row>
    <row r="412" spans="1:28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3"/>
      <c r="X412" s="4"/>
      <c r="Y412" s="2"/>
      <c r="Z412" s="2"/>
      <c r="AA412" s="2"/>
      <c r="AB412" s="2"/>
    </row>
    <row r="413" spans="1:28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3"/>
      <c r="X413" s="4"/>
      <c r="Y413" s="2"/>
      <c r="Z413" s="2"/>
      <c r="AA413" s="2"/>
      <c r="AB413" s="2"/>
    </row>
    <row r="414" spans="1:28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3"/>
      <c r="X414" s="4"/>
      <c r="Y414" s="2"/>
      <c r="Z414" s="2"/>
      <c r="AA414" s="2"/>
      <c r="AB414" s="2"/>
    </row>
    <row r="415" spans="1:28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3"/>
      <c r="X415" s="4"/>
      <c r="Y415" s="2"/>
      <c r="Z415" s="2"/>
      <c r="AA415" s="2"/>
      <c r="AB415" s="2"/>
    </row>
    <row r="416" spans="1:28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3"/>
      <c r="X416" s="4"/>
      <c r="Y416" s="2"/>
      <c r="Z416" s="2"/>
      <c r="AA416" s="2"/>
      <c r="AB416" s="2"/>
    </row>
    <row r="417" spans="1:28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3"/>
      <c r="X417" s="4"/>
      <c r="Y417" s="2"/>
      <c r="Z417" s="2"/>
      <c r="AA417" s="2"/>
      <c r="AB417" s="2"/>
    </row>
    <row r="418" spans="1:28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3"/>
      <c r="X418" s="4"/>
      <c r="Y418" s="2"/>
      <c r="Z418" s="2"/>
      <c r="AA418" s="2"/>
      <c r="AB418" s="2"/>
    </row>
    <row r="419" spans="1:28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3"/>
      <c r="X419" s="4"/>
      <c r="Y419" s="2"/>
      <c r="Z419" s="2"/>
      <c r="AA419" s="2"/>
      <c r="AB419" s="2"/>
    </row>
    <row r="420" spans="1:28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3"/>
      <c r="X420" s="4"/>
      <c r="Y420" s="2"/>
      <c r="Z420" s="2"/>
      <c r="AA420" s="2"/>
      <c r="AB420" s="2"/>
    </row>
    <row r="421" spans="1:28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3"/>
      <c r="X421" s="4"/>
      <c r="Y421" s="2"/>
      <c r="Z421" s="2"/>
      <c r="AA421" s="2"/>
      <c r="AB421" s="2"/>
    </row>
    <row r="422" spans="1:28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3"/>
      <c r="X422" s="4"/>
      <c r="Y422" s="2"/>
      <c r="Z422" s="2"/>
      <c r="AA422" s="2"/>
      <c r="AB422" s="2"/>
    </row>
    <row r="423" spans="1:28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3"/>
      <c r="X423" s="4"/>
      <c r="Y423" s="2"/>
      <c r="Z423" s="2"/>
      <c r="AA423" s="2"/>
      <c r="AB423" s="2"/>
    </row>
    <row r="424" spans="1:28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3"/>
      <c r="X424" s="4"/>
      <c r="Y424" s="2"/>
      <c r="Z424" s="2"/>
      <c r="AA424" s="2"/>
      <c r="AB424" s="2"/>
    </row>
    <row r="425" spans="1:28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3"/>
      <c r="X425" s="4"/>
      <c r="Y425" s="2"/>
      <c r="Z425" s="2"/>
      <c r="AA425" s="2"/>
      <c r="AB425" s="2"/>
    </row>
    <row r="426" spans="1:28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3"/>
      <c r="X426" s="4"/>
      <c r="Y426" s="2"/>
      <c r="Z426" s="2"/>
      <c r="AA426" s="2"/>
      <c r="AB426" s="2"/>
    </row>
    <row r="427" spans="1:28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3"/>
      <c r="X427" s="4"/>
      <c r="Y427" s="2"/>
      <c r="Z427" s="2"/>
      <c r="AA427" s="2"/>
      <c r="AB427" s="2"/>
    </row>
    <row r="428" spans="1:28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3"/>
      <c r="X428" s="4"/>
      <c r="Y428" s="2"/>
      <c r="Z428" s="2"/>
      <c r="AA428" s="2"/>
      <c r="AB428" s="2"/>
    </row>
    <row r="429" spans="1:28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3"/>
      <c r="X429" s="4"/>
      <c r="Y429" s="2"/>
      <c r="Z429" s="2"/>
      <c r="AA429" s="2"/>
      <c r="AB429" s="2"/>
    </row>
    <row r="430" spans="1:28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3"/>
      <c r="X430" s="4"/>
      <c r="Y430" s="2"/>
      <c r="Z430" s="2"/>
      <c r="AA430" s="2"/>
      <c r="AB430" s="2"/>
    </row>
    <row r="431" spans="1:28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3"/>
      <c r="X431" s="4"/>
      <c r="Y431" s="2"/>
      <c r="Z431" s="2"/>
      <c r="AA431" s="2"/>
      <c r="AB431" s="2"/>
    </row>
    <row r="432" spans="1:28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3"/>
      <c r="X432" s="4"/>
      <c r="Y432" s="2"/>
      <c r="Z432" s="2"/>
      <c r="AA432" s="2"/>
      <c r="AB432" s="2"/>
    </row>
    <row r="433" spans="1:28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3"/>
      <c r="X433" s="4"/>
      <c r="Y433" s="2"/>
      <c r="Z433" s="2"/>
      <c r="AA433" s="2"/>
      <c r="AB433" s="2"/>
    </row>
    <row r="434" spans="1:28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3"/>
      <c r="X434" s="4"/>
      <c r="Y434" s="2"/>
      <c r="Z434" s="2"/>
      <c r="AA434" s="2"/>
      <c r="AB434" s="2"/>
    </row>
    <row r="435" spans="1:28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3"/>
      <c r="X435" s="4"/>
      <c r="Y435" s="2"/>
      <c r="Z435" s="2"/>
      <c r="AA435" s="2"/>
      <c r="AB435" s="2"/>
    </row>
    <row r="436" spans="1:28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3"/>
      <c r="X436" s="4"/>
      <c r="Y436" s="2"/>
      <c r="Z436" s="2"/>
      <c r="AA436" s="2"/>
      <c r="AB436" s="2"/>
    </row>
    <row r="437" spans="1:28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3"/>
      <c r="X437" s="4"/>
      <c r="Y437" s="2"/>
      <c r="Z437" s="2"/>
      <c r="AA437" s="2"/>
      <c r="AB437" s="2"/>
    </row>
    <row r="438" spans="1:28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3"/>
      <c r="X438" s="4"/>
      <c r="Y438" s="2"/>
      <c r="Z438" s="2"/>
      <c r="AA438" s="2"/>
      <c r="AB438" s="2"/>
    </row>
    <row r="439" spans="1:28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3"/>
      <c r="X439" s="4"/>
      <c r="Y439" s="2"/>
      <c r="Z439" s="2"/>
      <c r="AA439" s="2"/>
      <c r="AB439" s="2"/>
    </row>
    <row r="440" spans="1:28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3"/>
      <c r="X440" s="4"/>
      <c r="Y440" s="2"/>
      <c r="Z440" s="2"/>
      <c r="AA440" s="2"/>
      <c r="AB440" s="2"/>
    </row>
    <row r="441" spans="1:28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3"/>
      <c r="X441" s="4"/>
      <c r="Y441" s="2"/>
      <c r="Z441" s="2"/>
      <c r="AA441" s="2"/>
      <c r="AB441" s="2"/>
    </row>
    <row r="442" spans="1:28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3"/>
      <c r="X442" s="4"/>
      <c r="Y442" s="2"/>
      <c r="Z442" s="2"/>
      <c r="AA442" s="2"/>
      <c r="AB442" s="2"/>
    </row>
    <row r="443" spans="1:28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3"/>
      <c r="X443" s="4"/>
      <c r="Y443" s="2"/>
      <c r="Z443" s="2"/>
      <c r="AA443" s="2"/>
      <c r="AB443" s="2"/>
    </row>
    <row r="444" spans="1:28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3"/>
      <c r="X444" s="4"/>
      <c r="Y444" s="2"/>
      <c r="Z444" s="2"/>
      <c r="AA444" s="2"/>
      <c r="AB444" s="2"/>
    </row>
    <row r="445" spans="1:28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3"/>
      <c r="X445" s="4"/>
      <c r="Y445" s="2"/>
      <c r="Z445" s="2"/>
      <c r="AA445" s="2"/>
      <c r="AB445" s="2"/>
    </row>
    <row r="446" spans="1:28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3"/>
      <c r="X446" s="4"/>
      <c r="Y446" s="2"/>
      <c r="Z446" s="2"/>
      <c r="AA446" s="2"/>
      <c r="AB446" s="2"/>
    </row>
    <row r="447" spans="1:28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3"/>
      <c r="X447" s="4"/>
      <c r="Y447" s="2"/>
      <c r="Z447" s="2"/>
      <c r="AA447" s="2"/>
      <c r="AB447" s="2"/>
    </row>
    <row r="448" spans="1:28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3"/>
      <c r="X448" s="4"/>
      <c r="Y448" s="2"/>
      <c r="Z448" s="2"/>
      <c r="AA448" s="2"/>
      <c r="AB448" s="2"/>
    </row>
    <row r="449" spans="1:28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3"/>
      <c r="X449" s="4"/>
      <c r="Y449" s="2"/>
      <c r="Z449" s="2"/>
      <c r="AA449" s="2"/>
      <c r="AB449" s="2"/>
    </row>
    <row r="450" spans="1:28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3"/>
      <c r="X450" s="4"/>
      <c r="Y450" s="2"/>
      <c r="Z450" s="2"/>
      <c r="AA450" s="2"/>
      <c r="AB450" s="2"/>
    </row>
    <row r="451" spans="1:28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3"/>
      <c r="X451" s="4"/>
      <c r="Y451" s="2"/>
      <c r="Z451" s="2"/>
      <c r="AA451" s="2"/>
      <c r="AB451" s="2"/>
    </row>
    <row r="452" spans="1:28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3"/>
      <c r="X452" s="4"/>
      <c r="Y452" s="2"/>
      <c r="Z452" s="2"/>
      <c r="AA452" s="2"/>
      <c r="AB452" s="2"/>
    </row>
    <row r="453" spans="1:28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3"/>
      <c r="X453" s="4"/>
      <c r="Y453" s="2"/>
      <c r="Z453" s="2"/>
      <c r="AA453" s="2"/>
      <c r="AB453" s="2"/>
    </row>
    <row r="454" spans="1:28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3"/>
      <c r="X454" s="4"/>
      <c r="Y454" s="2"/>
      <c r="Z454" s="2"/>
      <c r="AA454" s="2"/>
      <c r="AB454" s="2"/>
    </row>
    <row r="455" spans="1:28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3"/>
      <c r="X455" s="4"/>
      <c r="Y455" s="2"/>
      <c r="Z455" s="2"/>
      <c r="AA455" s="2"/>
      <c r="AB455" s="2"/>
    </row>
    <row r="456" spans="1:28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3"/>
      <c r="X456" s="4"/>
      <c r="Y456" s="2"/>
      <c r="Z456" s="2"/>
      <c r="AA456" s="2"/>
      <c r="AB456" s="2"/>
    </row>
    <row r="457" spans="1:28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3"/>
      <c r="X457" s="4"/>
      <c r="Y457" s="2"/>
      <c r="Z457" s="2"/>
      <c r="AA457" s="2"/>
      <c r="AB457" s="2"/>
    </row>
    <row r="458" spans="1:28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3"/>
      <c r="X458" s="4"/>
      <c r="Y458" s="2"/>
      <c r="Z458" s="2"/>
      <c r="AA458" s="2"/>
      <c r="AB458" s="2"/>
    </row>
    <row r="459" spans="1:28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3"/>
      <c r="X459" s="4"/>
      <c r="Y459" s="2"/>
      <c r="Z459" s="2"/>
      <c r="AA459" s="2"/>
      <c r="AB459" s="2"/>
    </row>
    <row r="460" spans="1:28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3"/>
      <c r="X460" s="4"/>
      <c r="Y460" s="2"/>
      <c r="Z460" s="2"/>
      <c r="AA460" s="2"/>
      <c r="AB460" s="2"/>
    </row>
    <row r="461" spans="1:28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3"/>
      <c r="X461" s="4"/>
      <c r="Y461" s="2"/>
      <c r="Z461" s="2"/>
      <c r="AA461" s="2"/>
      <c r="AB461" s="2"/>
    </row>
    <row r="462" spans="1:28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3"/>
      <c r="X462" s="4"/>
      <c r="Y462" s="2"/>
      <c r="Z462" s="2"/>
      <c r="AA462" s="2"/>
      <c r="AB462" s="2"/>
    </row>
    <row r="463" spans="1:28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3"/>
      <c r="X463" s="4"/>
      <c r="Y463" s="2"/>
      <c r="Z463" s="2"/>
      <c r="AA463" s="2"/>
      <c r="AB463" s="2"/>
    </row>
    <row r="464" spans="1:28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3"/>
      <c r="X464" s="4"/>
      <c r="Y464" s="2"/>
      <c r="Z464" s="2"/>
      <c r="AA464" s="2"/>
      <c r="AB464" s="2"/>
    </row>
    <row r="465" spans="1:28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3"/>
      <c r="X465" s="4"/>
      <c r="Y465" s="2"/>
      <c r="Z465" s="2"/>
      <c r="AA465" s="2"/>
      <c r="AB465" s="2"/>
    </row>
    <row r="466" spans="1:28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3"/>
      <c r="X466" s="4"/>
      <c r="Y466" s="2"/>
      <c r="Z466" s="2"/>
      <c r="AA466" s="2"/>
      <c r="AB466" s="2"/>
    </row>
    <row r="467" spans="1:28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3"/>
      <c r="X467" s="4"/>
      <c r="Y467" s="2"/>
      <c r="Z467" s="2"/>
      <c r="AA467" s="2"/>
      <c r="AB467" s="2"/>
    </row>
    <row r="468" spans="1:28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3"/>
      <c r="X468" s="4"/>
      <c r="Y468" s="2"/>
      <c r="Z468" s="2"/>
      <c r="AA468" s="2"/>
      <c r="AB468" s="2"/>
    </row>
    <row r="469" spans="1:28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3"/>
      <c r="X469" s="4"/>
      <c r="Y469" s="2"/>
      <c r="Z469" s="2"/>
      <c r="AA469" s="2"/>
      <c r="AB469" s="2"/>
    </row>
    <row r="470" spans="1:28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3"/>
      <c r="X470" s="4"/>
      <c r="Y470" s="2"/>
      <c r="Z470" s="2"/>
      <c r="AA470" s="2"/>
      <c r="AB470" s="2"/>
    </row>
    <row r="471" spans="1:28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3"/>
      <c r="X471" s="4"/>
      <c r="Y471" s="2"/>
      <c r="Z471" s="2"/>
      <c r="AA471" s="2"/>
      <c r="AB471" s="2"/>
    </row>
    <row r="472" spans="1:28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3"/>
      <c r="X472" s="4"/>
      <c r="Y472" s="2"/>
      <c r="Z472" s="2"/>
      <c r="AA472" s="2"/>
      <c r="AB472" s="2"/>
    </row>
    <row r="473" spans="1:28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3"/>
      <c r="X473" s="4"/>
      <c r="Y473" s="2"/>
      <c r="Z473" s="2"/>
      <c r="AA473" s="2"/>
      <c r="AB473" s="2"/>
    </row>
    <row r="474" spans="1:28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3"/>
      <c r="X474" s="4"/>
      <c r="Y474" s="2"/>
      <c r="Z474" s="2"/>
      <c r="AA474" s="2"/>
      <c r="AB474" s="2"/>
    </row>
    <row r="475" spans="1:28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3"/>
      <c r="X475" s="4"/>
      <c r="Y475" s="2"/>
      <c r="Z475" s="2"/>
      <c r="AA475" s="2"/>
      <c r="AB475" s="2"/>
    </row>
    <row r="476" spans="1:28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3"/>
      <c r="X476" s="4"/>
      <c r="Y476" s="2"/>
      <c r="Z476" s="2"/>
      <c r="AA476" s="2"/>
      <c r="AB476" s="2"/>
    </row>
    <row r="477" spans="1:28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3"/>
      <c r="X477" s="4"/>
      <c r="Y477" s="2"/>
      <c r="Z477" s="2"/>
      <c r="AA477" s="2"/>
      <c r="AB477" s="2"/>
    </row>
    <row r="478" spans="1:28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3"/>
      <c r="X478" s="4"/>
      <c r="Y478" s="2"/>
      <c r="Z478" s="2"/>
      <c r="AA478" s="2"/>
      <c r="AB478" s="2"/>
    </row>
    <row r="479" spans="1:28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3"/>
      <c r="X479" s="4"/>
      <c r="Y479" s="2"/>
      <c r="Z479" s="2"/>
      <c r="AA479" s="2"/>
      <c r="AB479" s="2"/>
    </row>
    <row r="480" spans="1:28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3"/>
      <c r="X480" s="4"/>
      <c r="Y480" s="2"/>
      <c r="Z480" s="2"/>
      <c r="AA480" s="2"/>
      <c r="AB480" s="2"/>
    </row>
    <row r="481" spans="1:28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3"/>
      <c r="X481" s="4"/>
      <c r="Y481" s="2"/>
      <c r="Z481" s="2"/>
      <c r="AA481" s="2"/>
      <c r="AB481" s="2"/>
    </row>
    <row r="482" spans="1:28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3"/>
      <c r="X482" s="4"/>
      <c r="Y482" s="2"/>
      <c r="Z482" s="2"/>
      <c r="AA482" s="2"/>
      <c r="AB482" s="2"/>
    </row>
    <row r="483" spans="1:28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3"/>
      <c r="X483" s="4"/>
      <c r="Y483" s="2"/>
      <c r="Z483" s="2"/>
      <c r="AA483" s="2"/>
      <c r="AB483" s="2"/>
    </row>
    <row r="484" spans="1:28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3"/>
      <c r="X484" s="4"/>
      <c r="Y484" s="2"/>
      <c r="Z484" s="2"/>
      <c r="AA484" s="2"/>
      <c r="AB484" s="2"/>
    </row>
    <row r="485" spans="1:28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3"/>
      <c r="X485" s="4"/>
      <c r="Y485" s="2"/>
      <c r="Z485" s="2"/>
      <c r="AA485" s="2"/>
      <c r="AB485" s="2"/>
    </row>
    <row r="486" spans="1:28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3"/>
      <c r="X486" s="4"/>
      <c r="Y486" s="2"/>
      <c r="Z486" s="2"/>
      <c r="AA486" s="2"/>
      <c r="AB486" s="2"/>
    </row>
    <row r="487" spans="1:28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3"/>
      <c r="X487" s="4"/>
      <c r="Y487" s="2"/>
      <c r="Z487" s="2"/>
      <c r="AA487" s="2"/>
      <c r="AB487" s="2"/>
    </row>
    <row r="488" spans="1:28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3"/>
      <c r="X488" s="4"/>
      <c r="Y488" s="2"/>
      <c r="Z488" s="2"/>
      <c r="AA488" s="2"/>
      <c r="AB488" s="2"/>
    </row>
    <row r="489" spans="1:28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3"/>
      <c r="X489" s="4"/>
      <c r="Y489" s="2"/>
      <c r="Z489" s="2"/>
      <c r="AA489" s="2"/>
      <c r="AB489" s="2"/>
    </row>
    <row r="490" spans="1:28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3"/>
      <c r="X490" s="4"/>
      <c r="Y490" s="2"/>
      <c r="Z490" s="2"/>
      <c r="AA490" s="2"/>
      <c r="AB490" s="2"/>
    </row>
    <row r="491" spans="1:28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3"/>
      <c r="X491" s="4"/>
      <c r="Y491" s="2"/>
      <c r="Z491" s="2"/>
      <c r="AA491" s="2"/>
      <c r="AB491" s="2"/>
    </row>
    <row r="492" spans="1:28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3"/>
      <c r="X492" s="4"/>
      <c r="Y492" s="2"/>
      <c r="Z492" s="2"/>
      <c r="AA492" s="2"/>
      <c r="AB492" s="2"/>
    </row>
    <row r="493" spans="1:28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3"/>
      <c r="X493" s="4"/>
      <c r="Y493" s="2"/>
      <c r="Z493" s="2"/>
      <c r="AA493" s="2"/>
      <c r="AB493" s="2"/>
    </row>
    <row r="494" spans="1:28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3"/>
      <c r="X494" s="4"/>
      <c r="Y494" s="2"/>
      <c r="Z494" s="2"/>
      <c r="AA494" s="2"/>
      <c r="AB494" s="2"/>
    </row>
    <row r="495" spans="1:28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3"/>
      <c r="X495" s="4"/>
      <c r="Y495" s="2"/>
      <c r="Z495" s="2"/>
      <c r="AA495" s="2"/>
      <c r="AB495" s="2"/>
    </row>
    <row r="496" spans="1:28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3"/>
      <c r="X496" s="4"/>
      <c r="Y496" s="2"/>
      <c r="Z496" s="2"/>
      <c r="AA496" s="2"/>
      <c r="AB496" s="2"/>
    </row>
    <row r="497" spans="1:28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3"/>
      <c r="X497" s="4"/>
      <c r="Y497" s="2"/>
      <c r="Z497" s="2"/>
      <c r="AA497" s="2"/>
      <c r="AB497" s="2"/>
    </row>
    <row r="498" spans="1:28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3"/>
      <c r="X498" s="4"/>
      <c r="Y498" s="2"/>
      <c r="Z498" s="2"/>
      <c r="AA498" s="2"/>
      <c r="AB498" s="2"/>
    </row>
    <row r="499" spans="1:28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3"/>
      <c r="X499" s="4"/>
      <c r="Y499" s="2"/>
      <c r="Z499" s="2"/>
      <c r="AA499" s="2"/>
      <c r="AB499" s="2"/>
    </row>
    <row r="500" spans="1:28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3"/>
      <c r="X500" s="4"/>
      <c r="Y500" s="2"/>
      <c r="Z500" s="2"/>
      <c r="AA500" s="2"/>
      <c r="AB500" s="2"/>
    </row>
    <row r="501" spans="1:28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3"/>
      <c r="X501" s="4"/>
      <c r="Y501" s="2"/>
      <c r="Z501" s="2"/>
      <c r="AA501" s="2"/>
      <c r="AB501" s="2"/>
    </row>
    <row r="502" spans="1:28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3"/>
      <c r="X502" s="4"/>
      <c r="Y502" s="2"/>
      <c r="Z502" s="2"/>
      <c r="AA502" s="2"/>
      <c r="AB502" s="2"/>
    </row>
    <row r="503" spans="1:28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3"/>
      <c r="X503" s="4"/>
      <c r="Y503" s="2"/>
      <c r="Z503" s="2"/>
      <c r="AA503" s="2"/>
      <c r="AB503" s="2"/>
    </row>
    <row r="504" spans="1:28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3"/>
      <c r="X504" s="4"/>
      <c r="Y504" s="2"/>
      <c r="Z504" s="2"/>
      <c r="AA504" s="2"/>
      <c r="AB504" s="2"/>
    </row>
    <row r="505" spans="1:28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3"/>
      <c r="X505" s="4"/>
      <c r="Y505" s="2"/>
      <c r="Z505" s="2"/>
      <c r="AA505" s="2"/>
      <c r="AB505" s="2"/>
    </row>
    <row r="506" spans="1:28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3"/>
      <c r="X506" s="4"/>
      <c r="Y506" s="2"/>
      <c r="Z506" s="2"/>
      <c r="AA506" s="2"/>
      <c r="AB506" s="2"/>
    </row>
    <row r="507" spans="1:28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3"/>
      <c r="X507" s="4"/>
      <c r="Y507" s="2"/>
      <c r="Z507" s="2"/>
      <c r="AA507" s="2"/>
      <c r="AB507" s="2"/>
    </row>
    <row r="508" spans="1:28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3"/>
      <c r="X508" s="4"/>
      <c r="Y508" s="2"/>
      <c r="Z508" s="2"/>
      <c r="AA508" s="2"/>
      <c r="AB508" s="2"/>
    </row>
    <row r="509" spans="1:28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3"/>
      <c r="X509" s="4"/>
      <c r="Y509" s="2"/>
      <c r="Z509" s="2"/>
      <c r="AA509" s="2"/>
      <c r="AB509" s="2"/>
    </row>
    <row r="510" spans="1:28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3"/>
      <c r="X510" s="4"/>
      <c r="Y510" s="2"/>
      <c r="Z510" s="2"/>
      <c r="AA510" s="2"/>
      <c r="AB510" s="2"/>
    </row>
    <row r="511" spans="1:28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3"/>
      <c r="X511" s="4"/>
      <c r="Y511" s="2"/>
      <c r="Z511" s="2"/>
      <c r="AA511" s="2"/>
      <c r="AB511" s="2"/>
    </row>
    <row r="512" spans="1:28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3"/>
      <c r="X512" s="4"/>
      <c r="Y512" s="2"/>
      <c r="Z512" s="2"/>
      <c r="AA512" s="2"/>
      <c r="AB512" s="2"/>
    </row>
    <row r="513" spans="1:28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3"/>
      <c r="X513" s="4"/>
      <c r="Y513" s="2"/>
      <c r="Z513" s="2"/>
      <c r="AA513" s="2"/>
      <c r="AB513" s="2"/>
    </row>
    <row r="514" spans="1:28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3"/>
      <c r="X514" s="4"/>
      <c r="Y514" s="2"/>
      <c r="Z514" s="2"/>
      <c r="AA514" s="2"/>
      <c r="AB514" s="2"/>
    </row>
    <row r="515" spans="1:28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3"/>
      <c r="X515" s="4"/>
      <c r="Y515" s="2"/>
      <c r="Z515" s="2"/>
      <c r="AA515" s="2"/>
      <c r="AB515" s="2"/>
    </row>
    <row r="516" spans="1:28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3"/>
      <c r="X516" s="4"/>
      <c r="Y516" s="2"/>
      <c r="Z516" s="2"/>
      <c r="AA516" s="2"/>
      <c r="AB516" s="2"/>
    </row>
    <row r="517" spans="1:28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3"/>
      <c r="X517" s="4"/>
      <c r="Y517" s="2"/>
      <c r="Z517" s="2"/>
      <c r="AA517" s="2"/>
      <c r="AB517" s="2"/>
    </row>
    <row r="518" spans="1:28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3"/>
      <c r="X518" s="4"/>
      <c r="Y518" s="2"/>
      <c r="Z518" s="2"/>
      <c r="AA518" s="2"/>
      <c r="AB518" s="2"/>
    </row>
    <row r="519" spans="1:28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3"/>
      <c r="X519" s="4"/>
      <c r="Y519" s="2"/>
      <c r="Z519" s="2"/>
      <c r="AA519" s="2"/>
      <c r="AB519" s="2"/>
    </row>
    <row r="520" spans="1:28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3"/>
      <c r="X520" s="4"/>
      <c r="Y520" s="2"/>
      <c r="Z520" s="2"/>
      <c r="AA520" s="2"/>
      <c r="AB520" s="2"/>
    </row>
    <row r="521" spans="1:28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3"/>
      <c r="X521" s="4"/>
      <c r="Y521" s="2"/>
      <c r="Z521" s="2"/>
      <c r="AA521" s="2"/>
      <c r="AB521" s="2"/>
    </row>
    <row r="522" spans="1:28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3"/>
      <c r="X522" s="4"/>
      <c r="Y522" s="2"/>
      <c r="Z522" s="2"/>
      <c r="AA522" s="2"/>
      <c r="AB522" s="2"/>
    </row>
    <row r="523" spans="1:28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3"/>
      <c r="X523" s="4"/>
      <c r="Y523" s="2"/>
      <c r="Z523" s="2"/>
      <c r="AA523" s="2"/>
      <c r="AB523" s="2"/>
    </row>
    <row r="524" spans="1:28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3"/>
      <c r="X524" s="4"/>
      <c r="Y524" s="2"/>
      <c r="Z524" s="2"/>
      <c r="AA524" s="2"/>
      <c r="AB524" s="2"/>
    </row>
    <row r="525" spans="1:28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3"/>
      <c r="X525" s="4"/>
      <c r="Y525" s="2"/>
      <c r="Z525" s="2"/>
      <c r="AA525" s="2"/>
      <c r="AB525" s="2"/>
    </row>
    <row r="526" spans="1:28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3"/>
      <c r="X526" s="4"/>
      <c r="Y526" s="2"/>
      <c r="Z526" s="2"/>
      <c r="AA526" s="2"/>
      <c r="AB526" s="2"/>
    </row>
    <row r="527" spans="1:28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3"/>
      <c r="X527" s="4"/>
      <c r="Y527" s="2"/>
      <c r="Z527" s="2"/>
      <c r="AA527" s="2"/>
      <c r="AB527" s="2"/>
    </row>
    <row r="528" spans="1:28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3"/>
      <c r="X528" s="4"/>
      <c r="Y528" s="2"/>
      <c r="Z528" s="2"/>
      <c r="AA528" s="2"/>
      <c r="AB528" s="2"/>
    </row>
    <row r="529" spans="1:28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3"/>
      <c r="X529" s="4"/>
      <c r="Y529" s="2"/>
      <c r="Z529" s="2"/>
      <c r="AA529" s="2"/>
      <c r="AB529" s="2"/>
    </row>
    <row r="530" spans="1:28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3"/>
      <c r="X530" s="4"/>
      <c r="Y530" s="2"/>
      <c r="Z530" s="2"/>
      <c r="AA530" s="2"/>
      <c r="AB530" s="2"/>
    </row>
    <row r="531" spans="1:28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3"/>
      <c r="X531" s="4"/>
      <c r="Y531" s="2"/>
      <c r="Z531" s="2"/>
      <c r="AA531" s="2"/>
      <c r="AB531" s="2"/>
    </row>
    <row r="532" spans="1:28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3"/>
      <c r="X532" s="4"/>
      <c r="Y532" s="2"/>
      <c r="Z532" s="2"/>
      <c r="AA532" s="2"/>
      <c r="AB532" s="2"/>
    </row>
    <row r="533" spans="1:28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3"/>
      <c r="X533" s="4"/>
      <c r="Y533" s="2"/>
      <c r="Z533" s="2"/>
      <c r="AA533" s="2"/>
      <c r="AB533" s="2"/>
    </row>
    <row r="534" spans="1:28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3"/>
      <c r="X534" s="4"/>
      <c r="Y534" s="2"/>
      <c r="Z534" s="2"/>
      <c r="AA534" s="2"/>
      <c r="AB534" s="2"/>
    </row>
    <row r="535" spans="1:28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3"/>
      <c r="X535" s="4"/>
      <c r="Y535" s="2"/>
      <c r="Z535" s="2"/>
      <c r="AA535" s="2"/>
      <c r="AB535" s="2"/>
    </row>
    <row r="536" spans="1:28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3"/>
      <c r="X536" s="4"/>
      <c r="Y536" s="2"/>
      <c r="Z536" s="2"/>
      <c r="AA536" s="2"/>
      <c r="AB536" s="2"/>
    </row>
    <row r="537" spans="1:28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3"/>
      <c r="X537" s="4"/>
      <c r="Y537" s="2"/>
      <c r="Z537" s="2"/>
      <c r="AA537" s="2"/>
      <c r="AB537" s="2"/>
    </row>
    <row r="538" spans="1:28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3"/>
      <c r="X538" s="4"/>
      <c r="Y538" s="2"/>
      <c r="Z538" s="2"/>
      <c r="AA538" s="2"/>
      <c r="AB538" s="2"/>
    </row>
    <row r="539" spans="1:28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3"/>
      <c r="X539" s="4"/>
      <c r="Y539" s="2"/>
      <c r="Z539" s="2"/>
      <c r="AA539" s="2"/>
      <c r="AB539" s="2"/>
    </row>
    <row r="540" spans="1:28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3"/>
      <c r="X540" s="4"/>
      <c r="Y540" s="2"/>
      <c r="Z540" s="2"/>
      <c r="AA540" s="2"/>
      <c r="AB540" s="2"/>
    </row>
    <row r="541" spans="1:28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3"/>
      <c r="X541" s="4"/>
      <c r="Y541" s="2"/>
      <c r="Z541" s="2"/>
      <c r="AA541" s="2"/>
      <c r="AB541" s="2"/>
    </row>
    <row r="542" spans="1:28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3"/>
      <c r="X542" s="4"/>
      <c r="Y542" s="2"/>
      <c r="Z542" s="2"/>
      <c r="AA542" s="2"/>
      <c r="AB542" s="2"/>
    </row>
    <row r="543" spans="1:28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3"/>
      <c r="X543" s="4"/>
      <c r="Y543" s="2"/>
      <c r="Z543" s="2"/>
      <c r="AA543" s="2"/>
      <c r="AB543" s="2"/>
    </row>
    <row r="544" spans="1:28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3"/>
      <c r="X544" s="4"/>
      <c r="Y544" s="2"/>
      <c r="Z544" s="2"/>
      <c r="AA544" s="2"/>
      <c r="AB544" s="2"/>
    </row>
    <row r="545" spans="1:28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3"/>
      <c r="X545" s="4"/>
      <c r="Y545" s="2"/>
      <c r="Z545" s="2"/>
      <c r="AA545" s="2"/>
      <c r="AB545" s="2"/>
    </row>
    <row r="546" spans="1:28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3"/>
      <c r="X546" s="4"/>
      <c r="Y546" s="2"/>
      <c r="Z546" s="2"/>
      <c r="AA546" s="2"/>
      <c r="AB546" s="2"/>
    </row>
    <row r="547" spans="1:28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3"/>
      <c r="X547" s="4"/>
      <c r="Y547" s="2"/>
      <c r="Z547" s="2"/>
      <c r="AA547" s="2"/>
      <c r="AB547" s="2"/>
    </row>
    <row r="548" spans="1:28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3"/>
      <c r="X548" s="4"/>
      <c r="Y548" s="2"/>
      <c r="Z548" s="2"/>
      <c r="AA548" s="2"/>
      <c r="AB548" s="2"/>
    </row>
    <row r="549" spans="1:28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3"/>
      <c r="X549" s="4"/>
      <c r="Y549" s="2"/>
      <c r="Z549" s="2"/>
      <c r="AA549" s="2"/>
      <c r="AB549" s="2"/>
    </row>
    <row r="550" spans="1:28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3"/>
      <c r="X550" s="4"/>
      <c r="Y550" s="2"/>
      <c r="Z550" s="2"/>
      <c r="AA550" s="2"/>
      <c r="AB550" s="2"/>
    </row>
    <row r="551" spans="1:28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3"/>
      <c r="X551" s="4"/>
      <c r="Y551" s="2"/>
      <c r="Z551" s="2"/>
      <c r="AA551" s="2"/>
      <c r="AB551" s="2"/>
    </row>
    <row r="552" spans="1:28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3"/>
      <c r="X552" s="4"/>
      <c r="Y552" s="2"/>
      <c r="Z552" s="2"/>
      <c r="AA552" s="2"/>
      <c r="AB552" s="2"/>
    </row>
    <row r="553" spans="1:28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3"/>
      <c r="X553" s="4"/>
      <c r="Y553" s="2"/>
      <c r="Z553" s="2"/>
      <c r="AA553" s="2"/>
      <c r="AB553" s="2"/>
    </row>
    <row r="554" spans="1:28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3"/>
      <c r="X554" s="4"/>
      <c r="Y554" s="2"/>
      <c r="Z554" s="2"/>
      <c r="AA554" s="2"/>
      <c r="AB554" s="2"/>
    </row>
    <row r="555" spans="1:28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3"/>
      <c r="X555" s="4"/>
      <c r="Y555" s="2"/>
      <c r="Z555" s="2"/>
      <c r="AA555" s="2"/>
      <c r="AB555" s="2"/>
    </row>
    <row r="556" spans="1:28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3"/>
      <c r="X556" s="4"/>
      <c r="Y556" s="2"/>
      <c r="Z556" s="2"/>
      <c r="AA556" s="2"/>
      <c r="AB556" s="2"/>
    </row>
    <row r="557" spans="1:28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3"/>
      <c r="X557" s="4"/>
      <c r="Y557" s="2"/>
      <c r="Z557" s="2"/>
      <c r="AA557" s="2"/>
      <c r="AB557" s="2"/>
    </row>
    <row r="558" spans="1:28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3"/>
      <c r="X558" s="4"/>
      <c r="Y558" s="2"/>
      <c r="Z558" s="2"/>
      <c r="AA558" s="2"/>
      <c r="AB558" s="2"/>
    </row>
    <row r="559" spans="1:28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3"/>
      <c r="X559" s="4"/>
      <c r="Y559" s="2"/>
      <c r="Z559" s="2"/>
      <c r="AA559" s="2"/>
      <c r="AB559" s="2"/>
    </row>
    <row r="560" spans="1:28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3"/>
      <c r="X560" s="4"/>
      <c r="Y560" s="2"/>
      <c r="Z560" s="2"/>
      <c r="AA560" s="2"/>
      <c r="AB560" s="2"/>
    </row>
    <row r="561" spans="1:28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3"/>
      <c r="X561" s="4"/>
      <c r="Y561" s="2"/>
      <c r="Z561" s="2"/>
      <c r="AA561" s="2"/>
      <c r="AB561" s="2"/>
    </row>
    <row r="562" spans="1:28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3"/>
      <c r="X562" s="4"/>
      <c r="Y562" s="2"/>
      <c r="Z562" s="2"/>
      <c r="AA562" s="2"/>
      <c r="AB562" s="2"/>
    </row>
    <row r="563" spans="1:28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3"/>
      <c r="X563" s="4"/>
      <c r="Y563" s="2"/>
      <c r="Z563" s="2"/>
      <c r="AA563" s="2"/>
      <c r="AB563" s="2"/>
    </row>
    <row r="564" spans="1:28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3"/>
      <c r="X564" s="4"/>
      <c r="Y564" s="2"/>
      <c r="Z564" s="2"/>
      <c r="AA564" s="2"/>
      <c r="AB564" s="2"/>
    </row>
    <row r="565" spans="1:28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3"/>
      <c r="X565" s="4"/>
      <c r="Y565" s="2"/>
      <c r="Z565" s="2"/>
      <c r="AA565" s="2"/>
      <c r="AB565" s="2"/>
    </row>
    <row r="566" spans="1:28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3"/>
      <c r="X566" s="4"/>
      <c r="Y566" s="2"/>
      <c r="Z566" s="2"/>
      <c r="AA566" s="2"/>
      <c r="AB566" s="2"/>
    </row>
    <row r="567" spans="1:28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3"/>
      <c r="X567" s="4"/>
      <c r="Y567" s="2"/>
      <c r="Z567" s="2"/>
      <c r="AA567" s="2"/>
      <c r="AB567" s="2"/>
    </row>
    <row r="568" spans="1:28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3"/>
      <c r="X568" s="4"/>
      <c r="Y568" s="2"/>
      <c r="Z568" s="2"/>
      <c r="AA568" s="2"/>
      <c r="AB568" s="2"/>
    </row>
    <row r="569" spans="1:28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3"/>
      <c r="X569" s="4"/>
      <c r="Y569" s="2"/>
      <c r="Z569" s="2"/>
      <c r="AA569" s="2"/>
      <c r="AB569" s="2"/>
    </row>
    <row r="570" spans="1:28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3"/>
      <c r="X570" s="4"/>
      <c r="Y570" s="2"/>
      <c r="Z570" s="2"/>
      <c r="AA570" s="2"/>
      <c r="AB570" s="2"/>
    </row>
    <row r="571" spans="1:28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3"/>
      <c r="X571" s="4"/>
      <c r="Y571" s="2"/>
      <c r="Z571" s="2"/>
      <c r="AA571" s="2"/>
      <c r="AB571" s="2"/>
    </row>
    <row r="572" spans="1:28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3"/>
      <c r="X572" s="4"/>
      <c r="Y572" s="2"/>
      <c r="Z572" s="2"/>
      <c r="AA572" s="2"/>
      <c r="AB572" s="2"/>
    </row>
    <row r="573" spans="1:28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3"/>
      <c r="X573" s="4"/>
      <c r="Y573" s="2"/>
      <c r="Z573" s="2"/>
      <c r="AA573" s="2"/>
      <c r="AB573" s="2"/>
    </row>
    <row r="574" spans="1:28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3"/>
      <c r="X574" s="4"/>
      <c r="Y574" s="2"/>
      <c r="Z574" s="2"/>
      <c r="AA574" s="2"/>
      <c r="AB574" s="2"/>
    </row>
    <row r="575" spans="1:28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3"/>
      <c r="X575" s="4"/>
      <c r="Y575" s="2"/>
      <c r="Z575" s="2"/>
      <c r="AA575" s="2"/>
      <c r="AB575" s="2"/>
    </row>
    <row r="576" spans="1:28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3"/>
      <c r="X576" s="4"/>
      <c r="Y576" s="2"/>
      <c r="Z576" s="2"/>
      <c r="AA576" s="2"/>
      <c r="AB576" s="2"/>
    </row>
    <row r="577" spans="1:28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3"/>
      <c r="X577" s="4"/>
      <c r="Y577" s="2"/>
      <c r="Z577" s="2"/>
      <c r="AA577" s="2"/>
      <c r="AB577" s="2"/>
    </row>
    <row r="578" spans="1:28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3"/>
      <c r="X578" s="4"/>
      <c r="Y578" s="2"/>
      <c r="Z578" s="2"/>
      <c r="AA578" s="2"/>
      <c r="AB578" s="2"/>
    </row>
    <row r="579" spans="1:28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3"/>
      <c r="X579" s="4"/>
      <c r="Y579" s="2"/>
      <c r="Z579" s="2"/>
      <c r="AA579" s="2"/>
      <c r="AB579" s="2"/>
    </row>
    <row r="580" spans="1:28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3"/>
      <c r="X580" s="4"/>
      <c r="Y580" s="2"/>
      <c r="Z580" s="2"/>
      <c r="AA580" s="2"/>
      <c r="AB580" s="2"/>
    </row>
    <row r="581" spans="1:28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3"/>
      <c r="X581" s="4"/>
      <c r="Y581" s="2"/>
      <c r="Z581" s="2"/>
      <c r="AA581" s="2"/>
      <c r="AB581" s="2"/>
    </row>
    <row r="582" spans="1:28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3"/>
      <c r="X582" s="4"/>
      <c r="Y582" s="2"/>
      <c r="Z582" s="2"/>
      <c r="AA582" s="2"/>
      <c r="AB582" s="2"/>
    </row>
    <row r="583" spans="1:28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3"/>
      <c r="X583" s="4"/>
      <c r="Y583" s="2"/>
      <c r="Z583" s="2"/>
      <c r="AA583" s="2"/>
      <c r="AB583" s="2"/>
    </row>
    <row r="584" spans="1:28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3"/>
      <c r="X584" s="4"/>
      <c r="Y584" s="2"/>
      <c r="Z584" s="2"/>
      <c r="AA584" s="2"/>
      <c r="AB584" s="2"/>
    </row>
    <row r="585" spans="1:28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3"/>
      <c r="X585" s="4"/>
      <c r="Y585" s="2"/>
      <c r="Z585" s="2"/>
      <c r="AA585" s="2"/>
      <c r="AB585" s="2"/>
    </row>
    <row r="586" spans="1:28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3"/>
      <c r="X586" s="4"/>
      <c r="Y586" s="2"/>
      <c r="Z586" s="2"/>
      <c r="AA586" s="2"/>
      <c r="AB586" s="2"/>
    </row>
    <row r="587" spans="1:28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3"/>
      <c r="X587" s="4"/>
      <c r="Y587" s="2"/>
      <c r="Z587" s="2"/>
      <c r="AA587" s="2"/>
      <c r="AB587" s="2"/>
    </row>
    <row r="588" spans="1:28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3"/>
      <c r="X588" s="4"/>
      <c r="Y588" s="2"/>
      <c r="Z588" s="2"/>
      <c r="AA588" s="2"/>
      <c r="AB588" s="2"/>
    </row>
    <row r="589" spans="1:28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3"/>
      <c r="X589" s="4"/>
      <c r="Y589" s="2"/>
      <c r="Z589" s="2"/>
      <c r="AA589" s="2"/>
      <c r="AB589" s="2"/>
    </row>
    <row r="590" spans="1:28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3"/>
      <c r="X590" s="4"/>
      <c r="Y590" s="2"/>
      <c r="Z590" s="2"/>
      <c r="AA590" s="2"/>
      <c r="AB590" s="2"/>
    </row>
    <row r="591" spans="1:28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3"/>
      <c r="X591" s="4"/>
      <c r="Y591" s="2"/>
      <c r="Z591" s="2"/>
      <c r="AA591" s="2"/>
      <c r="AB591" s="2"/>
    </row>
    <row r="592" spans="1:28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3"/>
      <c r="X592" s="4"/>
      <c r="Y592" s="2"/>
      <c r="Z592" s="2"/>
      <c r="AA592" s="2"/>
      <c r="AB592" s="2"/>
    </row>
    <row r="593" spans="1:28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3"/>
      <c r="X593" s="4"/>
      <c r="Y593" s="2"/>
      <c r="Z593" s="2"/>
      <c r="AA593" s="2"/>
      <c r="AB593" s="2"/>
    </row>
    <row r="594" spans="1:28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3"/>
      <c r="X594" s="4"/>
      <c r="Y594" s="2"/>
      <c r="Z594" s="2"/>
      <c r="AA594" s="2"/>
      <c r="AB594" s="2"/>
    </row>
    <row r="595" spans="1:28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3"/>
      <c r="X595" s="4"/>
      <c r="Y595" s="2"/>
      <c r="Z595" s="2"/>
      <c r="AA595" s="2"/>
      <c r="AB595" s="2"/>
    </row>
    <row r="596" spans="1:28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3"/>
      <c r="X596" s="4"/>
      <c r="Y596" s="2"/>
      <c r="Z596" s="2"/>
      <c r="AA596" s="2"/>
      <c r="AB596" s="2"/>
    </row>
    <row r="597" spans="1:28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3"/>
      <c r="X597" s="4"/>
      <c r="Y597" s="2"/>
      <c r="Z597" s="2"/>
      <c r="AA597" s="2"/>
      <c r="AB597" s="2"/>
    </row>
    <row r="598" spans="1:28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3"/>
      <c r="X598" s="4"/>
      <c r="Y598" s="2"/>
      <c r="Z598" s="2"/>
      <c r="AA598" s="2"/>
      <c r="AB598" s="2"/>
    </row>
    <row r="599" spans="1:28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3"/>
      <c r="X599" s="4"/>
      <c r="Y599" s="2"/>
      <c r="Z599" s="2"/>
      <c r="AA599" s="2"/>
      <c r="AB599" s="2"/>
    </row>
    <row r="600" spans="1:28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3"/>
      <c r="X600" s="4"/>
      <c r="Y600" s="2"/>
      <c r="Z600" s="2"/>
      <c r="AA600" s="2"/>
      <c r="AB600" s="2"/>
    </row>
    <row r="601" spans="1:28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3"/>
      <c r="X601" s="4"/>
      <c r="Y601" s="2"/>
      <c r="Z601" s="2"/>
      <c r="AA601" s="2"/>
      <c r="AB601" s="2"/>
    </row>
    <row r="602" spans="1:28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3"/>
      <c r="X602" s="4"/>
      <c r="Y602" s="2"/>
      <c r="Z602" s="2"/>
      <c r="AA602" s="2"/>
      <c r="AB602" s="2"/>
    </row>
    <row r="603" spans="1:28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3"/>
      <c r="X603" s="4"/>
      <c r="Y603" s="2"/>
      <c r="Z603" s="2"/>
      <c r="AA603" s="2"/>
      <c r="AB603" s="2"/>
    </row>
    <row r="604" spans="1:28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3"/>
      <c r="X604" s="4"/>
      <c r="Y604" s="2"/>
      <c r="Z604" s="2"/>
      <c r="AA604" s="2"/>
      <c r="AB604" s="2"/>
    </row>
    <row r="605" spans="1:28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3"/>
      <c r="X605" s="4"/>
      <c r="Y605" s="2"/>
      <c r="Z605" s="2"/>
      <c r="AA605" s="2"/>
      <c r="AB605" s="2"/>
    </row>
    <row r="606" spans="1:28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3"/>
      <c r="X606" s="4"/>
      <c r="Y606" s="2"/>
      <c r="Z606" s="2"/>
      <c r="AA606" s="2"/>
      <c r="AB606" s="2"/>
    </row>
    <row r="607" spans="1:28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3"/>
      <c r="X607" s="4"/>
      <c r="Y607" s="2"/>
      <c r="Z607" s="2"/>
      <c r="AA607" s="2"/>
      <c r="AB607" s="2"/>
    </row>
    <row r="608" spans="1:28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3"/>
      <c r="X608" s="4"/>
      <c r="Y608" s="2"/>
      <c r="Z608" s="2"/>
      <c r="AA608" s="2"/>
      <c r="AB608" s="2"/>
    </row>
    <row r="609" spans="1:28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3"/>
      <c r="X609" s="4"/>
      <c r="Y609" s="2"/>
      <c r="Z609" s="2"/>
      <c r="AA609" s="2"/>
      <c r="AB609" s="2"/>
    </row>
    <row r="610" spans="1:28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3"/>
      <c r="X610" s="4"/>
      <c r="Y610" s="2"/>
      <c r="Z610" s="2"/>
      <c r="AA610" s="2"/>
      <c r="AB610" s="2"/>
    </row>
    <row r="611" spans="1:28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3"/>
      <c r="X611" s="4"/>
      <c r="Y611" s="2"/>
      <c r="Z611" s="2"/>
      <c r="AA611" s="2"/>
      <c r="AB611" s="2"/>
    </row>
    <row r="612" spans="1:28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3"/>
      <c r="X612" s="4"/>
      <c r="Y612" s="2"/>
      <c r="Z612" s="2"/>
      <c r="AA612" s="2"/>
      <c r="AB612" s="2"/>
    </row>
    <row r="613" spans="1:28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3"/>
      <c r="X613" s="4"/>
      <c r="Y613" s="2"/>
      <c r="Z613" s="2"/>
      <c r="AA613" s="2"/>
      <c r="AB613" s="2"/>
    </row>
    <row r="614" spans="1:28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3"/>
      <c r="X614" s="4"/>
      <c r="Y614" s="2"/>
      <c r="Z614" s="2"/>
      <c r="AA614" s="2"/>
      <c r="AB614" s="2"/>
    </row>
    <row r="615" spans="1:28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3"/>
      <c r="X615" s="4"/>
      <c r="Y615" s="2"/>
      <c r="Z615" s="2"/>
      <c r="AA615" s="2"/>
      <c r="AB615" s="2"/>
    </row>
    <row r="616" spans="1:28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3"/>
      <c r="X616" s="4"/>
      <c r="Y616" s="2"/>
      <c r="Z616" s="2"/>
      <c r="AA616" s="2"/>
      <c r="AB616" s="2"/>
    </row>
    <row r="617" spans="1:28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3"/>
      <c r="X617" s="4"/>
      <c r="Y617" s="2"/>
      <c r="Z617" s="2"/>
      <c r="AA617" s="2"/>
      <c r="AB617" s="2"/>
    </row>
    <row r="618" spans="1:28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3"/>
      <c r="X618" s="4"/>
      <c r="Y618" s="2"/>
      <c r="Z618" s="2"/>
      <c r="AA618" s="2"/>
      <c r="AB618" s="2"/>
    </row>
    <row r="619" spans="1:28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3"/>
      <c r="X619" s="4"/>
      <c r="Y619" s="2"/>
      <c r="Z619" s="2"/>
      <c r="AA619" s="2"/>
      <c r="AB619" s="2"/>
    </row>
    <row r="620" spans="1:28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3"/>
      <c r="X620" s="4"/>
      <c r="Y620" s="2"/>
      <c r="Z620" s="2"/>
      <c r="AA620" s="2"/>
      <c r="AB620" s="2"/>
    </row>
    <row r="621" spans="1:28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3"/>
      <c r="X621" s="4"/>
      <c r="Y621" s="2"/>
      <c r="Z621" s="2"/>
      <c r="AA621" s="2"/>
      <c r="AB621" s="2"/>
    </row>
    <row r="622" spans="1:28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3"/>
      <c r="X622" s="4"/>
      <c r="Y622" s="2"/>
      <c r="Z622" s="2"/>
      <c r="AA622" s="2"/>
      <c r="AB622" s="2"/>
    </row>
    <row r="623" spans="1:28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3"/>
      <c r="X623" s="4"/>
      <c r="Y623" s="2"/>
      <c r="Z623" s="2"/>
      <c r="AA623" s="2"/>
      <c r="AB623" s="2"/>
    </row>
    <row r="624" spans="1:28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3"/>
      <c r="X624" s="4"/>
      <c r="Y624" s="2"/>
      <c r="Z624" s="2"/>
      <c r="AA624" s="2"/>
      <c r="AB624" s="2"/>
    </row>
    <row r="625" spans="1:28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3"/>
      <c r="X625" s="4"/>
      <c r="Y625" s="2"/>
      <c r="Z625" s="2"/>
      <c r="AA625" s="2"/>
      <c r="AB625" s="2"/>
    </row>
    <row r="626" spans="1:28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3"/>
      <c r="X626" s="4"/>
      <c r="Y626" s="2"/>
      <c r="Z626" s="2"/>
      <c r="AA626" s="2"/>
      <c r="AB626" s="2"/>
    </row>
    <row r="627" spans="1:28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3"/>
      <c r="X627" s="4"/>
      <c r="Y627" s="2"/>
      <c r="Z627" s="2"/>
      <c r="AA627" s="2"/>
      <c r="AB627" s="2"/>
    </row>
    <row r="628" spans="1:28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3"/>
      <c r="X628" s="4"/>
      <c r="Y628" s="2"/>
      <c r="Z628" s="2"/>
      <c r="AA628" s="2"/>
      <c r="AB628" s="2"/>
    </row>
    <row r="629" spans="1:28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3"/>
      <c r="X629" s="4"/>
      <c r="Y629" s="2"/>
      <c r="Z629" s="2"/>
      <c r="AA629" s="2"/>
      <c r="AB629" s="2"/>
    </row>
    <row r="630" spans="1:28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3"/>
      <c r="X630" s="4"/>
      <c r="Y630" s="2"/>
      <c r="Z630" s="2"/>
      <c r="AA630" s="2"/>
      <c r="AB630" s="2"/>
    </row>
    <row r="631" spans="1:28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3"/>
      <c r="X631" s="4"/>
      <c r="Y631" s="2"/>
      <c r="Z631" s="2"/>
      <c r="AA631" s="2"/>
      <c r="AB631" s="2"/>
    </row>
    <row r="632" spans="1:28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3"/>
      <c r="X632" s="4"/>
      <c r="Y632" s="2"/>
      <c r="Z632" s="2"/>
      <c r="AA632" s="2"/>
      <c r="AB632" s="2"/>
    </row>
    <row r="633" spans="1:28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3"/>
      <c r="X633" s="4"/>
      <c r="Y633" s="2"/>
      <c r="Z633" s="2"/>
      <c r="AA633" s="2"/>
      <c r="AB633" s="2"/>
    </row>
    <row r="634" spans="1:28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3"/>
      <c r="X634" s="4"/>
      <c r="Y634" s="2"/>
      <c r="Z634" s="2"/>
      <c r="AA634" s="2"/>
      <c r="AB634" s="2"/>
    </row>
    <row r="635" spans="1:28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3"/>
      <c r="X635" s="4"/>
      <c r="Y635" s="2"/>
      <c r="Z635" s="2"/>
      <c r="AA635" s="2"/>
      <c r="AB635" s="2"/>
    </row>
    <row r="636" spans="1:28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3"/>
      <c r="X636" s="4"/>
      <c r="Y636" s="2"/>
      <c r="Z636" s="2"/>
      <c r="AA636" s="2"/>
      <c r="AB636" s="2"/>
    </row>
    <row r="637" spans="1:28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3"/>
      <c r="X637" s="4"/>
      <c r="Y637" s="2"/>
      <c r="Z637" s="2"/>
      <c r="AA637" s="2"/>
      <c r="AB637" s="2"/>
    </row>
    <row r="638" spans="1:28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3"/>
      <c r="X638" s="4"/>
      <c r="Y638" s="2"/>
      <c r="Z638" s="2"/>
      <c r="AA638" s="2"/>
      <c r="AB638" s="2"/>
    </row>
    <row r="639" spans="1:28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3"/>
      <c r="X639" s="4"/>
      <c r="Y639" s="2"/>
      <c r="Z639" s="2"/>
      <c r="AA639" s="2"/>
      <c r="AB639" s="2"/>
    </row>
    <row r="640" spans="1:28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3"/>
      <c r="X640" s="4"/>
      <c r="Y640" s="2"/>
      <c r="Z640" s="2"/>
      <c r="AA640" s="2"/>
      <c r="AB640" s="2"/>
    </row>
    <row r="641" spans="1:28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3"/>
      <c r="X641" s="4"/>
      <c r="Y641" s="2"/>
      <c r="Z641" s="2"/>
      <c r="AA641" s="2"/>
      <c r="AB641" s="2"/>
    </row>
    <row r="642" spans="1:28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3"/>
      <c r="X642" s="4"/>
      <c r="Y642" s="2"/>
      <c r="Z642" s="2"/>
      <c r="AA642" s="2"/>
      <c r="AB642" s="2"/>
    </row>
    <row r="643" spans="1:28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3"/>
      <c r="X643" s="4"/>
      <c r="Y643" s="2"/>
      <c r="Z643" s="2"/>
      <c r="AA643" s="2"/>
      <c r="AB643" s="2"/>
    </row>
    <row r="644" spans="1:28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3"/>
      <c r="X644" s="4"/>
      <c r="Y644" s="2"/>
      <c r="Z644" s="2"/>
      <c r="AA644" s="2"/>
      <c r="AB644" s="2"/>
    </row>
    <row r="645" spans="1:28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3"/>
      <c r="X645" s="4"/>
      <c r="Y645" s="2"/>
      <c r="Z645" s="2"/>
      <c r="AA645" s="2"/>
      <c r="AB645" s="2"/>
    </row>
    <row r="646" spans="1:28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3"/>
      <c r="X646" s="4"/>
      <c r="Y646" s="2"/>
      <c r="Z646" s="2"/>
      <c r="AA646" s="2"/>
      <c r="AB646" s="2"/>
    </row>
    <row r="647" spans="1:28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3"/>
      <c r="X647" s="4"/>
      <c r="Y647" s="2"/>
      <c r="Z647" s="2"/>
      <c r="AA647" s="2"/>
      <c r="AB647" s="2"/>
    </row>
    <row r="648" spans="1:28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3"/>
      <c r="X648" s="4"/>
      <c r="Y648" s="2"/>
      <c r="Z648" s="2"/>
      <c r="AA648" s="2"/>
      <c r="AB648" s="2"/>
    </row>
    <row r="649" spans="1:28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3"/>
      <c r="X649" s="4"/>
      <c r="Y649" s="2"/>
      <c r="Z649" s="2"/>
      <c r="AA649" s="2"/>
      <c r="AB649" s="2"/>
    </row>
    <row r="650" spans="1:28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3"/>
      <c r="X650" s="4"/>
      <c r="Y650" s="2"/>
      <c r="Z650" s="2"/>
      <c r="AA650" s="2"/>
      <c r="AB650" s="2"/>
    </row>
    <row r="651" spans="1:28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3"/>
      <c r="X651" s="4"/>
      <c r="Y651" s="2"/>
      <c r="Z651" s="2"/>
      <c r="AA651" s="2"/>
      <c r="AB651" s="2"/>
    </row>
    <row r="652" spans="1:28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3"/>
      <c r="X652" s="4"/>
      <c r="Y652" s="2"/>
      <c r="Z652" s="2"/>
      <c r="AA652" s="2"/>
      <c r="AB652" s="2"/>
    </row>
    <row r="653" spans="1:28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3"/>
      <c r="X653" s="4"/>
      <c r="Y653" s="2"/>
      <c r="Z653" s="2"/>
      <c r="AA653" s="2"/>
      <c r="AB653" s="2"/>
    </row>
    <row r="654" spans="1:28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3"/>
      <c r="X654" s="4"/>
      <c r="Y654" s="2"/>
      <c r="Z654" s="2"/>
      <c r="AA654" s="2"/>
      <c r="AB654" s="2"/>
    </row>
    <row r="655" spans="1:28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3"/>
      <c r="X655" s="4"/>
      <c r="Y655" s="2"/>
      <c r="Z655" s="2"/>
      <c r="AA655" s="2"/>
      <c r="AB655" s="2"/>
    </row>
    <row r="656" spans="1:28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3"/>
      <c r="X656" s="4"/>
      <c r="Y656" s="2"/>
      <c r="Z656" s="2"/>
      <c r="AA656" s="2"/>
      <c r="AB656" s="2"/>
    </row>
    <row r="657" spans="1:28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3"/>
      <c r="X657" s="4"/>
      <c r="Y657" s="2"/>
      <c r="Z657" s="2"/>
      <c r="AA657" s="2"/>
      <c r="AB657" s="2"/>
    </row>
    <row r="658" spans="1:28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3"/>
      <c r="X658" s="4"/>
      <c r="Y658" s="2"/>
      <c r="Z658" s="2"/>
      <c r="AA658" s="2"/>
      <c r="AB658" s="2"/>
    </row>
    <row r="659" spans="1:28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3"/>
      <c r="X659" s="4"/>
      <c r="Y659" s="2"/>
      <c r="Z659" s="2"/>
      <c r="AA659" s="2"/>
      <c r="AB659" s="2"/>
    </row>
    <row r="660" spans="1:28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3"/>
      <c r="X660" s="4"/>
      <c r="Y660" s="2"/>
      <c r="Z660" s="2"/>
      <c r="AA660" s="2"/>
      <c r="AB660" s="2"/>
    </row>
    <row r="661" spans="1:28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3"/>
      <c r="X661" s="4"/>
      <c r="Y661" s="2"/>
      <c r="Z661" s="2"/>
      <c r="AA661" s="2"/>
      <c r="AB661" s="2"/>
    </row>
    <row r="662" spans="1:28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3"/>
      <c r="X662" s="4"/>
      <c r="Y662" s="2"/>
      <c r="Z662" s="2"/>
      <c r="AA662" s="2"/>
      <c r="AB662" s="2"/>
    </row>
    <row r="663" spans="1:28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3"/>
      <c r="X663" s="4"/>
      <c r="Y663" s="2"/>
      <c r="Z663" s="2"/>
      <c r="AA663" s="2"/>
      <c r="AB663" s="2"/>
    </row>
    <row r="664" spans="1:28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3"/>
      <c r="X664" s="4"/>
      <c r="Y664" s="2"/>
      <c r="Z664" s="2"/>
      <c r="AA664" s="2"/>
      <c r="AB664" s="2"/>
    </row>
    <row r="665" spans="1:28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3"/>
      <c r="X665" s="4"/>
      <c r="Y665" s="2"/>
      <c r="Z665" s="2"/>
      <c r="AA665" s="2"/>
      <c r="AB665" s="2"/>
    </row>
    <row r="666" spans="1:28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3"/>
      <c r="X666" s="4"/>
      <c r="Y666" s="2"/>
      <c r="Z666" s="2"/>
      <c r="AA666" s="2"/>
      <c r="AB666" s="2"/>
    </row>
    <row r="667" spans="1:28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3"/>
      <c r="X667" s="4"/>
      <c r="Y667" s="2"/>
      <c r="Z667" s="2"/>
      <c r="AA667" s="2"/>
      <c r="AB667" s="2"/>
    </row>
    <row r="668" spans="1:28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3"/>
      <c r="X668" s="4"/>
      <c r="Y668" s="2"/>
      <c r="Z668" s="2"/>
      <c r="AA668" s="2"/>
      <c r="AB668" s="2"/>
    </row>
    <row r="669" spans="1:28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3"/>
      <c r="X669" s="4"/>
      <c r="Y669" s="2"/>
      <c r="Z669" s="2"/>
      <c r="AA669" s="2"/>
      <c r="AB669" s="2"/>
    </row>
    <row r="670" spans="1:28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3"/>
      <c r="X670" s="4"/>
      <c r="Y670" s="2"/>
      <c r="Z670" s="2"/>
      <c r="AA670" s="2"/>
      <c r="AB670" s="2"/>
    </row>
    <row r="671" spans="1:28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3"/>
      <c r="X671" s="4"/>
      <c r="Y671" s="2"/>
      <c r="Z671" s="2"/>
      <c r="AA671" s="2"/>
      <c r="AB671" s="2"/>
    </row>
    <row r="672" spans="1:28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3"/>
      <c r="X672" s="4"/>
      <c r="Y672" s="2"/>
      <c r="Z672" s="2"/>
      <c r="AA672" s="2"/>
      <c r="AB672" s="2"/>
    </row>
    <row r="673" spans="1:28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3"/>
      <c r="X673" s="4"/>
      <c r="Y673" s="2"/>
      <c r="Z673" s="2"/>
      <c r="AA673" s="2"/>
      <c r="AB673" s="2"/>
    </row>
    <row r="674" spans="1:28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3"/>
      <c r="X674" s="4"/>
      <c r="Y674" s="2"/>
      <c r="Z674" s="2"/>
      <c r="AA674" s="2"/>
      <c r="AB674" s="2"/>
    </row>
    <row r="675" spans="1:28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3"/>
      <c r="X675" s="4"/>
      <c r="Y675" s="2"/>
      <c r="Z675" s="2"/>
      <c r="AA675" s="2"/>
      <c r="AB675" s="2"/>
    </row>
    <row r="676" spans="1:28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3"/>
      <c r="X676" s="4"/>
      <c r="Y676" s="2"/>
      <c r="Z676" s="2"/>
      <c r="AA676" s="2"/>
      <c r="AB676" s="2"/>
    </row>
    <row r="677" spans="1:28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3"/>
      <c r="X677" s="4"/>
      <c r="Y677" s="2"/>
      <c r="Z677" s="2"/>
      <c r="AA677" s="2"/>
      <c r="AB677" s="2"/>
    </row>
    <row r="678" spans="1:28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3"/>
      <c r="X678" s="4"/>
      <c r="Y678" s="2"/>
      <c r="Z678" s="2"/>
      <c r="AA678" s="2"/>
      <c r="AB678" s="2"/>
    </row>
    <row r="679" spans="1:28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3"/>
      <c r="X679" s="4"/>
      <c r="Y679" s="2"/>
      <c r="Z679" s="2"/>
      <c r="AA679" s="2"/>
      <c r="AB679" s="2"/>
    </row>
    <row r="680" spans="1:28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3"/>
      <c r="X680" s="4"/>
      <c r="Y680" s="2"/>
      <c r="Z680" s="2"/>
      <c r="AA680" s="2"/>
      <c r="AB680" s="2"/>
    </row>
    <row r="681" spans="1:28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3"/>
      <c r="X681" s="4"/>
      <c r="Y681" s="2"/>
      <c r="Z681" s="2"/>
      <c r="AA681" s="2"/>
      <c r="AB681" s="2"/>
    </row>
    <row r="682" spans="1:28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3"/>
      <c r="X682" s="4"/>
      <c r="Y682" s="2"/>
      <c r="Z682" s="2"/>
      <c r="AA682" s="2"/>
      <c r="AB682" s="2"/>
    </row>
    <row r="683" spans="1:28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3"/>
      <c r="X683" s="4"/>
      <c r="Y683" s="2"/>
      <c r="Z683" s="2"/>
      <c r="AA683" s="2"/>
      <c r="AB683" s="2"/>
    </row>
    <row r="684" spans="1:28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3"/>
      <c r="X684" s="4"/>
      <c r="Y684" s="2"/>
      <c r="Z684" s="2"/>
      <c r="AA684" s="2"/>
      <c r="AB684" s="2"/>
    </row>
    <row r="685" spans="1:28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3"/>
      <c r="X685" s="4"/>
      <c r="Y685" s="2"/>
      <c r="Z685" s="2"/>
      <c r="AA685" s="2"/>
      <c r="AB685" s="2"/>
    </row>
    <row r="686" spans="1:28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3"/>
      <c r="X686" s="4"/>
      <c r="Y686" s="2"/>
      <c r="Z686" s="2"/>
      <c r="AA686" s="2"/>
      <c r="AB686" s="2"/>
    </row>
    <row r="687" spans="1:28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3"/>
      <c r="X687" s="4"/>
      <c r="Y687" s="2"/>
      <c r="Z687" s="2"/>
      <c r="AA687" s="2"/>
      <c r="AB687" s="2"/>
    </row>
    <row r="688" spans="1:28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3"/>
      <c r="X688" s="4"/>
      <c r="Y688" s="2"/>
      <c r="Z688" s="2"/>
      <c r="AA688" s="2"/>
      <c r="AB688" s="2"/>
    </row>
    <row r="689" spans="1:28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3"/>
      <c r="X689" s="4"/>
      <c r="Y689" s="2"/>
      <c r="Z689" s="2"/>
      <c r="AA689" s="2"/>
      <c r="AB689" s="2"/>
    </row>
    <row r="690" spans="1:28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3"/>
      <c r="X690" s="4"/>
      <c r="Y690" s="2"/>
      <c r="Z690" s="2"/>
      <c r="AA690" s="2"/>
      <c r="AB690" s="2"/>
    </row>
    <row r="691" spans="1:28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3"/>
      <c r="X691" s="4"/>
      <c r="Y691" s="2"/>
      <c r="Z691" s="2"/>
      <c r="AA691" s="2"/>
      <c r="AB691" s="2"/>
    </row>
    <row r="692" spans="1:28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3"/>
      <c r="X692" s="4"/>
      <c r="Y692" s="2"/>
      <c r="Z692" s="2"/>
      <c r="AA692" s="2"/>
      <c r="AB692" s="2"/>
    </row>
    <row r="693" spans="1:28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3"/>
      <c r="X693" s="4"/>
      <c r="Y693" s="2"/>
      <c r="Z693" s="2"/>
      <c r="AA693" s="2"/>
      <c r="AB693" s="2"/>
    </row>
    <row r="694" spans="1:28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3"/>
      <c r="X694" s="4"/>
      <c r="Y694" s="2"/>
      <c r="Z694" s="2"/>
      <c r="AA694" s="2"/>
      <c r="AB694" s="2"/>
    </row>
    <row r="695" spans="1:28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3"/>
      <c r="X695" s="4"/>
      <c r="Y695" s="2"/>
      <c r="Z695" s="2"/>
      <c r="AA695" s="2"/>
      <c r="AB695" s="2"/>
    </row>
    <row r="696" spans="1:28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3"/>
      <c r="X696" s="4"/>
      <c r="Y696" s="2"/>
      <c r="Z696" s="2"/>
      <c r="AA696" s="2"/>
      <c r="AB696" s="2"/>
    </row>
    <row r="697" spans="1:28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3"/>
      <c r="X697" s="4"/>
      <c r="Y697" s="2"/>
      <c r="Z697" s="2"/>
      <c r="AA697" s="2"/>
      <c r="AB697" s="2"/>
    </row>
    <row r="698" spans="1:28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3"/>
      <c r="X698" s="4"/>
      <c r="Y698" s="2"/>
      <c r="Z698" s="2"/>
      <c r="AA698" s="2"/>
      <c r="AB698" s="2"/>
    </row>
    <row r="699" spans="1:28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3"/>
      <c r="X699" s="4"/>
      <c r="Y699" s="2"/>
      <c r="Z699" s="2"/>
      <c r="AA699" s="2"/>
      <c r="AB699" s="2"/>
    </row>
    <row r="700" spans="1:28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3"/>
      <c r="X700" s="4"/>
      <c r="Y700" s="2"/>
      <c r="Z700" s="2"/>
      <c r="AA700" s="2"/>
      <c r="AB700" s="2"/>
    </row>
    <row r="701" spans="1:28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3"/>
      <c r="X701" s="4"/>
      <c r="Y701" s="2"/>
      <c r="Z701" s="2"/>
      <c r="AA701" s="2"/>
      <c r="AB701" s="2"/>
    </row>
    <row r="702" spans="1:28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3"/>
      <c r="X702" s="4"/>
      <c r="Y702" s="2"/>
      <c r="Z702" s="2"/>
      <c r="AA702" s="2"/>
      <c r="AB702" s="2"/>
    </row>
    <row r="703" spans="1:28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3"/>
      <c r="X703" s="4"/>
      <c r="Y703" s="2"/>
      <c r="Z703" s="2"/>
      <c r="AA703" s="2"/>
      <c r="AB703" s="2"/>
    </row>
    <row r="704" spans="1:28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3"/>
      <c r="X704" s="4"/>
      <c r="Y704" s="2"/>
      <c r="Z704" s="2"/>
      <c r="AA704" s="2"/>
      <c r="AB704" s="2"/>
    </row>
    <row r="705" spans="1:28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3"/>
      <c r="X705" s="4"/>
      <c r="Y705" s="2"/>
      <c r="Z705" s="2"/>
      <c r="AA705" s="2"/>
      <c r="AB705" s="2"/>
    </row>
    <row r="706" spans="1:28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3"/>
      <c r="X706" s="4"/>
      <c r="Y706" s="2"/>
      <c r="Z706" s="2"/>
      <c r="AA706" s="2"/>
      <c r="AB706" s="2"/>
    </row>
    <row r="707" spans="1:28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3"/>
      <c r="X707" s="4"/>
      <c r="Y707" s="2"/>
      <c r="Z707" s="2"/>
      <c r="AA707" s="2"/>
      <c r="AB707" s="2"/>
    </row>
    <row r="708" spans="1:28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3"/>
      <c r="X708" s="4"/>
      <c r="Y708" s="2"/>
      <c r="Z708" s="2"/>
      <c r="AA708" s="2"/>
      <c r="AB708" s="2"/>
    </row>
    <row r="709" spans="1:28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3"/>
      <c r="X709" s="4"/>
      <c r="Y709" s="2"/>
      <c r="Z709" s="2"/>
      <c r="AA709" s="2"/>
      <c r="AB709" s="2"/>
    </row>
    <row r="710" spans="1:28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3"/>
      <c r="X710" s="4"/>
      <c r="Y710" s="2"/>
      <c r="Z710" s="2"/>
      <c r="AA710" s="2"/>
      <c r="AB710" s="2"/>
    </row>
    <row r="711" spans="1:28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3"/>
      <c r="X711" s="4"/>
      <c r="Y711" s="2"/>
      <c r="Z711" s="2"/>
      <c r="AA711" s="2"/>
      <c r="AB711" s="2"/>
    </row>
    <row r="712" spans="1:28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3"/>
      <c r="X712" s="4"/>
      <c r="Y712" s="2"/>
      <c r="Z712" s="2"/>
      <c r="AA712" s="2"/>
      <c r="AB712" s="2"/>
    </row>
    <row r="713" spans="1:28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3"/>
      <c r="X713" s="4"/>
      <c r="Y713" s="2"/>
      <c r="Z713" s="2"/>
      <c r="AA713" s="2"/>
      <c r="AB713" s="2"/>
    </row>
    <row r="714" spans="1:28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3"/>
      <c r="X714" s="4"/>
      <c r="Y714" s="2"/>
      <c r="Z714" s="2"/>
      <c r="AA714" s="2"/>
      <c r="AB714" s="2"/>
    </row>
    <row r="715" spans="1:28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3"/>
      <c r="X715" s="4"/>
      <c r="Y715" s="2"/>
      <c r="Z715" s="2"/>
      <c r="AA715" s="2"/>
      <c r="AB715" s="2"/>
    </row>
    <row r="716" spans="1:28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3"/>
      <c r="X716" s="4"/>
      <c r="Y716" s="2"/>
      <c r="Z716" s="2"/>
      <c r="AA716" s="2"/>
      <c r="AB716" s="2"/>
    </row>
    <row r="717" spans="1:28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3"/>
      <c r="X717" s="4"/>
      <c r="Y717" s="2"/>
      <c r="Z717" s="2"/>
      <c r="AA717" s="2"/>
      <c r="AB717" s="2"/>
    </row>
    <row r="718" spans="1:28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3"/>
      <c r="X718" s="4"/>
      <c r="Y718" s="2"/>
      <c r="Z718" s="2"/>
      <c r="AA718" s="2"/>
      <c r="AB718" s="2"/>
    </row>
    <row r="719" spans="1:28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3"/>
      <c r="X719" s="4"/>
      <c r="Y719" s="2"/>
      <c r="Z719" s="2"/>
      <c r="AA719" s="2"/>
      <c r="AB719" s="2"/>
    </row>
    <row r="720" spans="1:28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3"/>
      <c r="X720" s="4"/>
      <c r="Y720" s="2"/>
      <c r="Z720" s="2"/>
      <c r="AA720" s="2"/>
      <c r="AB720" s="2"/>
    </row>
    <row r="721" spans="1:28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3"/>
      <c r="X721" s="4"/>
      <c r="Y721" s="2"/>
      <c r="Z721" s="2"/>
      <c r="AA721" s="2"/>
      <c r="AB721" s="2"/>
    </row>
    <row r="722" spans="1:28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3"/>
      <c r="X722" s="4"/>
      <c r="Y722" s="2"/>
      <c r="Z722" s="2"/>
      <c r="AA722" s="2"/>
      <c r="AB722" s="2"/>
    </row>
    <row r="723" spans="1:28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3"/>
      <c r="X723" s="4"/>
      <c r="Y723" s="2"/>
      <c r="Z723" s="2"/>
      <c r="AA723" s="2"/>
      <c r="AB723" s="2"/>
    </row>
    <row r="724" spans="1:28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3"/>
      <c r="X724" s="4"/>
      <c r="Y724" s="2"/>
      <c r="Z724" s="2"/>
      <c r="AA724" s="2"/>
      <c r="AB724" s="2"/>
    </row>
    <row r="725" spans="1:28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3"/>
      <c r="X725" s="4"/>
      <c r="Y725" s="2"/>
      <c r="Z725" s="2"/>
      <c r="AA725" s="2"/>
      <c r="AB725" s="2"/>
    </row>
    <row r="726" spans="1:28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3"/>
      <c r="X726" s="4"/>
      <c r="Y726" s="2"/>
      <c r="Z726" s="2"/>
      <c r="AA726" s="2"/>
      <c r="AB726" s="2"/>
    </row>
    <row r="727" spans="1:28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3"/>
      <c r="X727" s="4"/>
      <c r="Y727" s="2"/>
      <c r="Z727" s="2"/>
      <c r="AA727" s="2"/>
      <c r="AB727" s="2"/>
    </row>
    <row r="728" spans="1:28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3"/>
      <c r="X728" s="4"/>
      <c r="Y728" s="2"/>
      <c r="Z728" s="2"/>
      <c r="AA728" s="2"/>
      <c r="AB728" s="2"/>
    </row>
    <row r="729" spans="1:28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3"/>
      <c r="X729" s="4"/>
      <c r="Y729" s="2"/>
      <c r="Z729" s="2"/>
      <c r="AA729" s="2"/>
      <c r="AB729" s="2"/>
    </row>
    <row r="730" spans="1:28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3"/>
      <c r="X730" s="4"/>
      <c r="Y730" s="2"/>
      <c r="Z730" s="2"/>
      <c r="AA730" s="2"/>
      <c r="AB730" s="2"/>
    </row>
    <row r="731" spans="1:28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3"/>
      <c r="X731" s="4"/>
      <c r="Y731" s="2"/>
      <c r="Z731" s="2"/>
      <c r="AA731" s="2"/>
      <c r="AB731" s="2"/>
    </row>
    <row r="732" spans="1:28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3"/>
      <c r="X732" s="4"/>
      <c r="Y732" s="2"/>
      <c r="Z732" s="2"/>
      <c r="AA732" s="2"/>
      <c r="AB732" s="2"/>
    </row>
    <row r="733" spans="1:28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3"/>
      <c r="X733" s="4"/>
      <c r="Y733" s="2"/>
      <c r="Z733" s="2"/>
      <c r="AA733" s="2"/>
      <c r="AB733" s="2"/>
    </row>
    <row r="734" spans="1:28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3"/>
      <c r="X734" s="4"/>
      <c r="Y734" s="2"/>
      <c r="Z734" s="2"/>
      <c r="AA734" s="2"/>
      <c r="AB734" s="2"/>
    </row>
    <row r="735" spans="1:28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3"/>
      <c r="X735" s="4"/>
      <c r="Y735" s="2"/>
      <c r="Z735" s="2"/>
      <c r="AA735" s="2"/>
      <c r="AB735" s="2"/>
    </row>
    <row r="736" spans="1:28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3"/>
      <c r="X736" s="4"/>
      <c r="Y736" s="2"/>
      <c r="Z736" s="2"/>
      <c r="AA736" s="2"/>
      <c r="AB736" s="2"/>
    </row>
    <row r="737" spans="1:28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3"/>
      <c r="X737" s="4"/>
      <c r="Y737" s="2"/>
      <c r="Z737" s="2"/>
      <c r="AA737" s="2"/>
      <c r="AB737" s="2"/>
    </row>
    <row r="738" spans="1:28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3"/>
      <c r="X738" s="4"/>
      <c r="Y738" s="2"/>
      <c r="Z738" s="2"/>
      <c r="AA738" s="2"/>
      <c r="AB738" s="2"/>
    </row>
    <row r="739" spans="1:28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3"/>
      <c r="X739" s="4"/>
      <c r="Y739" s="2"/>
      <c r="Z739" s="2"/>
      <c r="AA739" s="2"/>
      <c r="AB739" s="2"/>
    </row>
    <row r="740" spans="1:28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3"/>
      <c r="X740" s="4"/>
      <c r="Y740" s="2"/>
      <c r="Z740" s="2"/>
      <c r="AA740" s="2"/>
      <c r="AB740" s="2"/>
    </row>
    <row r="741" spans="1:28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3"/>
      <c r="X741" s="4"/>
      <c r="Y741" s="2"/>
      <c r="Z741" s="2"/>
      <c r="AA741" s="2"/>
      <c r="AB741" s="2"/>
    </row>
    <row r="742" spans="1:28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3"/>
      <c r="X742" s="4"/>
      <c r="Y742" s="2"/>
      <c r="Z742" s="2"/>
      <c r="AA742" s="2"/>
      <c r="AB742" s="2"/>
    </row>
    <row r="743" spans="1:28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3"/>
      <c r="X743" s="4"/>
      <c r="Y743" s="2"/>
      <c r="Z743" s="2"/>
      <c r="AA743" s="2"/>
      <c r="AB743" s="2"/>
    </row>
    <row r="744" spans="1:28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3"/>
      <c r="X744" s="4"/>
      <c r="Y744" s="2"/>
      <c r="Z744" s="2"/>
      <c r="AA744" s="2"/>
      <c r="AB744" s="2"/>
    </row>
    <row r="745" spans="1:28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3"/>
      <c r="X745" s="4"/>
      <c r="Y745" s="2"/>
      <c r="Z745" s="2"/>
      <c r="AA745" s="2"/>
      <c r="AB745" s="2"/>
    </row>
    <row r="746" spans="1:28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3"/>
      <c r="X746" s="4"/>
      <c r="Y746" s="2"/>
      <c r="Z746" s="2"/>
      <c r="AA746" s="2"/>
      <c r="AB746" s="2"/>
    </row>
    <row r="747" spans="1:28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3"/>
      <c r="X747" s="4"/>
      <c r="Y747" s="2"/>
      <c r="Z747" s="2"/>
      <c r="AA747" s="2"/>
      <c r="AB747" s="2"/>
    </row>
    <row r="748" spans="1:28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3"/>
      <c r="X748" s="4"/>
      <c r="Y748" s="2"/>
      <c r="Z748" s="2"/>
      <c r="AA748" s="2"/>
      <c r="AB748" s="2"/>
    </row>
    <row r="749" spans="1:28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3"/>
      <c r="X749" s="4"/>
      <c r="Y749" s="2"/>
      <c r="Z749" s="2"/>
      <c r="AA749" s="2"/>
      <c r="AB749" s="2"/>
    </row>
    <row r="750" spans="1:28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3"/>
      <c r="X750" s="4"/>
      <c r="Y750" s="2"/>
      <c r="Z750" s="2"/>
      <c r="AA750" s="2"/>
      <c r="AB750" s="2"/>
    </row>
    <row r="751" spans="1:28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3"/>
      <c r="X751" s="4"/>
      <c r="Y751" s="2"/>
      <c r="Z751" s="2"/>
      <c r="AA751" s="2"/>
      <c r="AB751" s="2"/>
    </row>
    <row r="752" spans="1:28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3"/>
      <c r="X752" s="4"/>
      <c r="Y752" s="2"/>
      <c r="Z752" s="2"/>
      <c r="AA752" s="2"/>
      <c r="AB752" s="2"/>
    </row>
    <row r="753" spans="1:28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3"/>
      <c r="X753" s="4"/>
      <c r="Y753" s="2"/>
      <c r="Z753" s="2"/>
      <c r="AA753" s="2"/>
      <c r="AB753" s="2"/>
    </row>
    <row r="754" spans="1:28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3"/>
      <c r="X754" s="4"/>
      <c r="Y754" s="2"/>
      <c r="Z754" s="2"/>
      <c r="AA754" s="2"/>
      <c r="AB754" s="2"/>
    </row>
    <row r="755" spans="1:28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3"/>
      <c r="X755" s="4"/>
      <c r="Y755" s="2"/>
      <c r="Z755" s="2"/>
      <c r="AA755" s="2"/>
      <c r="AB755" s="2"/>
    </row>
    <row r="756" spans="1:28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3"/>
      <c r="X756" s="4"/>
      <c r="Y756" s="2"/>
      <c r="Z756" s="2"/>
      <c r="AA756" s="2"/>
      <c r="AB756" s="2"/>
    </row>
    <row r="757" spans="1:28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3"/>
      <c r="X757" s="4"/>
      <c r="Y757" s="2"/>
      <c r="Z757" s="2"/>
      <c r="AA757" s="2"/>
      <c r="AB757" s="2"/>
    </row>
    <row r="758" spans="1:28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3"/>
      <c r="X758" s="4"/>
      <c r="Y758" s="2"/>
      <c r="Z758" s="2"/>
      <c r="AA758" s="2"/>
      <c r="AB758" s="2"/>
    </row>
    <row r="759" spans="1:28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3"/>
      <c r="X759" s="4"/>
      <c r="Y759" s="2"/>
      <c r="Z759" s="2"/>
      <c r="AA759" s="2"/>
      <c r="AB759" s="2"/>
    </row>
    <row r="760" spans="1:28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3"/>
      <c r="X760" s="4"/>
      <c r="Y760" s="2"/>
      <c r="Z760" s="2"/>
      <c r="AA760" s="2"/>
      <c r="AB760" s="2"/>
    </row>
    <row r="761" spans="1:28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3"/>
      <c r="X761" s="4"/>
      <c r="Y761" s="2"/>
      <c r="Z761" s="2"/>
      <c r="AA761" s="2"/>
      <c r="AB761" s="2"/>
    </row>
    <row r="762" spans="1:28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3"/>
      <c r="X762" s="4"/>
      <c r="Y762" s="2"/>
      <c r="Z762" s="2"/>
      <c r="AA762" s="2"/>
      <c r="AB762" s="2"/>
    </row>
    <row r="763" spans="1:28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3"/>
      <c r="X763" s="4"/>
      <c r="Y763" s="2"/>
      <c r="Z763" s="2"/>
      <c r="AA763" s="2"/>
      <c r="AB763" s="2"/>
    </row>
    <row r="764" spans="1:28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3"/>
      <c r="X764" s="4"/>
      <c r="Y764" s="2"/>
      <c r="Z764" s="2"/>
      <c r="AA764" s="2"/>
      <c r="AB764" s="2"/>
    </row>
    <row r="765" spans="1:28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3"/>
      <c r="X765" s="4"/>
      <c r="Y765" s="2"/>
      <c r="Z765" s="2"/>
      <c r="AA765" s="2"/>
      <c r="AB765" s="2"/>
    </row>
    <row r="766" spans="1:28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3"/>
      <c r="X766" s="4"/>
      <c r="Y766" s="2"/>
      <c r="Z766" s="2"/>
      <c r="AA766" s="2"/>
      <c r="AB766" s="2"/>
    </row>
    <row r="767" spans="1:28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3"/>
      <c r="X767" s="4"/>
      <c r="Y767" s="2"/>
      <c r="Z767" s="2"/>
      <c r="AA767" s="2"/>
      <c r="AB767" s="2"/>
    </row>
    <row r="768" spans="1:28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3"/>
      <c r="X768" s="4"/>
      <c r="Y768" s="2"/>
      <c r="Z768" s="2"/>
      <c r="AA768" s="2"/>
      <c r="AB768" s="2"/>
    </row>
    <row r="769" spans="1:28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3"/>
      <c r="X769" s="4"/>
      <c r="Y769" s="2"/>
      <c r="Z769" s="2"/>
      <c r="AA769" s="2"/>
      <c r="AB769" s="2"/>
    </row>
    <row r="770" spans="1:28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3"/>
      <c r="X770" s="4"/>
      <c r="Y770" s="2"/>
      <c r="Z770" s="2"/>
      <c r="AA770" s="2"/>
      <c r="AB770" s="2"/>
    </row>
    <row r="771" spans="1:28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3"/>
      <c r="X771" s="4"/>
      <c r="Y771" s="2"/>
      <c r="Z771" s="2"/>
      <c r="AA771" s="2"/>
      <c r="AB771" s="2"/>
    </row>
    <row r="772" spans="1:28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3"/>
      <c r="X772" s="4"/>
      <c r="Y772" s="2"/>
      <c r="Z772" s="2"/>
      <c r="AA772" s="2"/>
      <c r="AB772" s="2"/>
    </row>
    <row r="773" spans="1:28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3"/>
      <c r="X773" s="4"/>
      <c r="Y773" s="2"/>
      <c r="Z773" s="2"/>
      <c r="AA773" s="2"/>
      <c r="AB773" s="2"/>
    </row>
    <row r="774" spans="1:28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3"/>
      <c r="X774" s="4"/>
      <c r="Y774" s="2"/>
      <c r="Z774" s="2"/>
      <c r="AA774" s="2"/>
      <c r="AB774" s="2"/>
    </row>
    <row r="775" spans="1:28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3"/>
      <c r="X775" s="4"/>
      <c r="Y775" s="2"/>
      <c r="Z775" s="2"/>
      <c r="AA775" s="2"/>
      <c r="AB775" s="2"/>
    </row>
    <row r="776" spans="1:28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3"/>
      <c r="X776" s="4"/>
      <c r="Y776" s="2"/>
      <c r="Z776" s="2"/>
      <c r="AA776" s="2"/>
      <c r="AB776" s="2"/>
    </row>
    <row r="777" spans="1:28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3"/>
      <c r="X777" s="4"/>
      <c r="Y777" s="2"/>
      <c r="Z777" s="2"/>
      <c r="AA777" s="2"/>
      <c r="AB777" s="2"/>
    </row>
    <row r="778" spans="1:28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3"/>
      <c r="X778" s="4"/>
      <c r="Y778" s="2"/>
      <c r="Z778" s="2"/>
      <c r="AA778" s="2"/>
      <c r="AB778" s="2"/>
    </row>
    <row r="779" spans="1:28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3"/>
      <c r="X779" s="4"/>
      <c r="Y779" s="2"/>
      <c r="Z779" s="2"/>
      <c r="AA779" s="2"/>
      <c r="AB779" s="2"/>
    </row>
    <row r="780" spans="1:28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3"/>
      <c r="X780" s="4"/>
      <c r="Y780" s="2"/>
      <c r="Z780" s="2"/>
      <c r="AA780" s="2"/>
      <c r="AB780" s="2"/>
    </row>
    <row r="781" spans="1:28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3"/>
      <c r="X781" s="4"/>
      <c r="Y781" s="2"/>
      <c r="Z781" s="2"/>
      <c r="AA781" s="2"/>
      <c r="AB781" s="2"/>
    </row>
    <row r="782" spans="1:28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3"/>
      <c r="X782" s="4"/>
      <c r="Y782" s="2"/>
      <c r="Z782" s="2"/>
      <c r="AA782" s="2"/>
      <c r="AB782" s="2"/>
    </row>
    <row r="783" spans="1:28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3"/>
      <c r="X783" s="4"/>
      <c r="Y783" s="2"/>
      <c r="Z783" s="2"/>
      <c r="AA783" s="2"/>
      <c r="AB783" s="2"/>
    </row>
    <row r="784" spans="1:28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3"/>
      <c r="X784" s="4"/>
      <c r="Y784" s="2"/>
      <c r="Z784" s="2"/>
      <c r="AA784" s="2"/>
      <c r="AB784" s="2"/>
    </row>
    <row r="785" spans="1:28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3"/>
      <c r="X785" s="4"/>
      <c r="Y785" s="2"/>
      <c r="Z785" s="2"/>
      <c r="AA785" s="2"/>
      <c r="AB785" s="2"/>
    </row>
    <row r="786" spans="1:28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3"/>
      <c r="X786" s="4"/>
      <c r="Y786" s="2"/>
      <c r="Z786" s="2"/>
      <c r="AA786" s="2"/>
      <c r="AB786" s="2"/>
    </row>
    <row r="787" spans="1:28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3"/>
      <c r="X787" s="4"/>
      <c r="Y787" s="2"/>
      <c r="Z787" s="2"/>
      <c r="AA787" s="2"/>
      <c r="AB787" s="2"/>
    </row>
    <row r="788" spans="1:28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3"/>
      <c r="X788" s="4"/>
      <c r="Y788" s="2"/>
      <c r="Z788" s="2"/>
      <c r="AA788" s="2"/>
      <c r="AB788" s="2"/>
    </row>
    <row r="789" spans="1:28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3"/>
      <c r="X789" s="4"/>
      <c r="Y789" s="2"/>
      <c r="Z789" s="2"/>
      <c r="AA789" s="2"/>
      <c r="AB789" s="2"/>
    </row>
    <row r="790" spans="1:28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3"/>
      <c r="X790" s="4"/>
      <c r="Y790" s="2"/>
      <c r="Z790" s="2"/>
      <c r="AA790" s="2"/>
      <c r="AB790" s="2"/>
    </row>
    <row r="791" spans="1:28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3"/>
      <c r="X791" s="4"/>
      <c r="Y791" s="2"/>
      <c r="Z791" s="2"/>
      <c r="AA791" s="2"/>
      <c r="AB791" s="2"/>
    </row>
    <row r="792" spans="1:28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3"/>
      <c r="X792" s="4"/>
      <c r="Y792" s="2"/>
      <c r="Z792" s="2"/>
      <c r="AA792" s="2"/>
      <c r="AB792" s="2"/>
    </row>
    <row r="793" spans="1:28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3"/>
      <c r="X793" s="4"/>
      <c r="Y793" s="2"/>
      <c r="Z793" s="2"/>
      <c r="AA793" s="2"/>
      <c r="AB793" s="2"/>
    </row>
    <row r="794" spans="1:28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3"/>
      <c r="X794" s="4"/>
      <c r="Y794" s="2"/>
      <c r="Z794" s="2"/>
      <c r="AA794" s="2"/>
      <c r="AB794" s="2"/>
    </row>
    <row r="795" spans="1:28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3"/>
      <c r="X795" s="4"/>
      <c r="Y795" s="2"/>
      <c r="Z795" s="2"/>
      <c r="AA795" s="2"/>
      <c r="AB795" s="2"/>
    </row>
    <row r="796" spans="1:28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3"/>
      <c r="X796" s="4"/>
      <c r="Y796" s="2"/>
      <c r="Z796" s="2"/>
      <c r="AA796" s="2"/>
      <c r="AB796" s="2"/>
    </row>
    <row r="797" spans="1:28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3"/>
      <c r="X797" s="4"/>
      <c r="Y797" s="2"/>
      <c r="Z797" s="2"/>
      <c r="AA797" s="2"/>
      <c r="AB797" s="2"/>
    </row>
    <row r="798" spans="1:28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3"/>
      <c r="X798" s="4"/>
      <c r="Y798" s="2"/>
      <c r="Z798" s="2"/>
      <c r="AA798" s="2"/>
      <c r="AB798" s="2"/>
    </row>
    <row r="799" spans="1:28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3"/>
      <c r="X799" s="4"/>
      <c r="Y799" s="2"/>
      <c r="Z799" s="2"/>
      <c r="AA799" s="2"/>
      <c r="AB799" s="2"/>
    </row>
    <row r="800" spans="1:28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3"/>
      <c r="X800" s="4"/>
      <c r="Y800" s="2"/>
      <c r="Z800" s="2"/>
      <c r="AA800" s="2"/>
      <c r="AB800" s="2"/>
    </row>
    <row r="801" spans="1:28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3"/>
      <c r="X801" s="4"/>
      <c r="Y801" s="2"/>
      <c r="Z801" s="2"/>
      <c r="AA801" s="2"/>
      <c r="AB801" s="2"/>
    </row>
    <row r="802" spans="1:28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3"/>
      <c r="X802" s="4"/>
      <c r="Y802" s="2"/>
      <c r="Z802" s="2"/>
      <c r="AA802" s="2"/>
      <c r="AB802" s="2"/>
    </row>
    <row r="803" spans="1:28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3"/>
      <c r="X803" s="4"/>
      <c r="Y803" s="2"/>
      <c r="Z803" s="2"/>
      <c r="AA803" s="2"/>
      <c r="AB803" s="2"/>
    </row>
    <row r="804" spans="1:28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3"/>
      <c r="X804" s="4"/>
      <c r="Y804" s="2"/>
      <c r="Z804" s="2"/>
      <c r="AA804" s="2"/>
      <c r="AB804" s="2"/>
    </row>
    <row r="805" spans="1:28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3"/>
      <c r="X805" s="4"/>
      <c r="Y805" s="2"/>
      <c r="Z805" s="2"/>
      <c r="AA805" s="2"/>
      <c r="AB805" s="2"/>
    </row>
    <row r="806" spans="1:28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3"/>
      <c r="X806" s="4"/>
      <c r="Y806" s="2"/>
      <c r="Z806" s="2"/>
      <c r="AA806" s="2"/>
      <c r="AB806" s="2"/>
    </row>
    <row r="807" spans="1:28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3"/>
      <c r="X807" s="4"/>
      <c r="Y807" s="2"/>
      <c r="Z807" s="2"/>
      <c r="AA807" s="2"/>
      <c r="AB807" s="2"/>
    </row>
    <row r="808" spans="1:28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3"/>
      <c r="X808" s="4"/>
      <c r="Y808" s="2"/>
      <c r="Z808" s="2"/>
      <c r="AA808" s="2"/>
      <c r="AB808" s="2"/>
    </row>
    <row r="809" spans="1:28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3"/>
      <c r="X809" s="4"/>
      <c r="Y809" s="2"/>
      <c r="Z809" s="2"/>
      <c r="AA809" s="2"/>
      <c r="AB809" s="2"/>
    </row>
    <row r="810" spans="1:28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3"/>
      <c r="X810" s="4"/>
      <c r="Y810" s="2"/>
      <c r="Z810" s="2"/>
      <c r="AA810" s="2"/>
      <c r="AB810" s="2"/>
    </row>
    <row r="811" spans="1:28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3"/>
      <c r="X811" s="4"/>
      <c r="Y811" s="2"/>
      <c r="Z811" s="2"/>
      <c r="AA811" s="2"/>
      <c r="AB811" s="2"/>
    </row>
    <row r="812" spans="1:28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3"/>
      <c r="X812" s="4"/>
      <c r="Y812" s="2"/>
      <c r="Z812" s="2"/>
      <c r="AA812" s="2"/>
      <c r="AB812" s="2"/>
    </row>
  </sheetData>
  <mergeCells count="5">
    <mergeCell ref="A2:R2"/>
    <mergeCell ref="J3:O3"/>
    <mergeCell ref="A4:R4"/>
    <mergeCell ref="B5:H5"/>
    <mergeCell ref="I5:O5"/>
  </mergeCells>
  <hyperlinks>
    <hyperlink ref="B81:N81" r:id="rId1" display="Bu konuda şu yazımı okumanızı tavsiye ederim: https://www.ecozumtv.com/sgk-alacaklarimizi-nasil-takip-ederiz/"/>
  </hyperlinks>
  <pageMargins left="0.75" right="0.75" top="1" bottom="1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19"/>
  <sheetViews>
    <sheetView topLeftCell="A52" workbookViewId="0"/>
  </sheetViews>
  <sheetFormatPr defaultColWidth="14.42578125" defaultRowHeight="15.75" customHeight="1"/>
  <cols>
    <col min="1" max="1" width="2.85546875" customWidth="1"/>
    <col min="2" max="2" width="10.7109375" customWidth="1"/>
    <col min="3" max="3" width="9.140625" customWidth="1"/>
    <col min="4" max="4" width="6" customWidth="1"/>
    <col min="5" max="5" width="11.42578125" customWidth="1"/>
    <col min="6" max="7" width="7.28515625" customWidth="1"/>
    <col min="8" max="8" width="10.7109375" customWidth="1"/>
    <col min="9" max="9" width="9.28515625" customWidth="1"/>
    <col min="10" max="10" width="6" customWidth="1"/>
    <col min="11" max="11" width="9.28515625" customWidth="1"/>
    <col min="12" max="12" width="7.42578125" customWidth="1"/>
    <col min="13" max="13" width="9.140625" customWidth="1"/>
    <col min="14" max="14" width="9.85546875" customWidth="1"/>
    <col min="15" max="15" width="16.28515625" customWidth="1"/>
    <col min="16" max="21" width="9.140625" customWidth="1"/>
    <col min="22" max="22" width="10.7109375" customWidth="1"/>
    <col min="23" max="27" width="8.7109375" customWidth="1"/>
  </cols>
  <sheetData>
    <row r="1" spans="1:27" ht="15.75" customHeight="1">
      <c r="A1" s="82"/>
      <c r="B1" s="82"/>
      <c r="C1" s="83"/>
      <c r="D1" s="84"/>
      <c r="E1" s="85"/>
      <c r="F1" s="86"/>
      <c r="G1" s="86"/>
      <c r="H1" s="82"/>
      <c r="I1" s="83"/>
      <c r="J1" s="84"/>
      <c r="K1" s="85"/>
      <c r="L1" s="86"/>
      <c r="M1" s="8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15.75" customHeight="1">
      <c r="A2" s="82"/>
      <c r="B2" s="312" t="s">
        <v>28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83"/>
      <c r="N2" s="87"/>
      <c r="W2" s="87"/>
      <c r="X2" s="87"/>
      <c r="Y2" s="87"/>
      <c r="Z2" s="87"/>
      <c r="AA2" s="87"/>
    </row>
    <row r="3" spans="1:27" ht="15.75" customHeight="1">
      <c r="A3" s="82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3"/>
      <c r="N3" s="87"/>
      <c r="W3" s="87"/>
      <c r="X3" s="87"/>
      <c r="Y3" s="87"/>
      <c r="Z3" s="87"/>
      <c r="AA3" s="87"/>
    </row>
    <row r="4" spans="1:27" ht="15.75" customHeight="1">
      <c r="A4" s="82"/>
      <c r="B4" s="313" t="s">
        <v>29</v>
      </c>
      <c r="C4" s="305"/>
      <c r="D4" s="305"/>
      <c r="E4" s="305"/>
      <c r="F4" s="305"/>
      <c r="G4" s="305"/>
      <c r="H4" s="305"/>
      <c r="I4" s="305"/>
      <c r="J4" s="305"/>
      <c r="K4" s="305"/>
      <c r="L4" s="306"/>
      <c r="M4" s="83"/>
      <c r="N4" s="87"/>
      <c r="W4" s="87"/>
      <c r="X4" s="87"/>
      <c r="Y4" s="87"/>
      <c r="Z4" s="87"/>
      <c r="AA4" s="87"/>
    </row>
    <row r="5" spans="1:27" ht="15.75" customHeight="1">
      <c r="A5" s="82"/>
      <c r="B5" s="82"/>
      <c r="C5" s="83"/>
      <c r="D5" s="84"/>
      <c r="E5" s="85"/>
      <c r="F5" s="86"/>
      <c r="G5" s="86"/>
      <c r="H5" s="82"/>
      <c r="I5" s="83"/>
      <c r="J5" s="84"/>
      <c r="K5" s="85"/>
      <c r="L5" s="86"/>
      <c r="M5" s="83"/>
      <c r="N5" s="87"/>
      <c r="W5" s="87"/>
      <c r="X5" s="87"/>
      <c r="Y5" s="87"/>
      <c r="Z5" s="87"/>
      <c r="AA5" s="87"/>
    </row>
    <row r="6" spans="1:27" ht="15.75" customHeight="1">
      <c r="A6" s="82"/>
      <c r="B6" s="314" t="s">
        <v>30</v>
      </c>
      <c r="C6" s="315"/>
      <c r="D6" s="315"/>
      <c r="E6" s="315"/>
      <c r="F6" s="316"/>
      <c r="G6" s="89"/>
      <c r="H6" s="317" t="s">
        <v>31</v>
      </c>
      <c r="I6" s="315"/>
      <c r="J6" s="315"/>
      <c r="K6" s="315"/>
      <c r="L6" s="316"/>
      <c r="M6" s="83"/>
      <c r="N6" s="87"/>
      <c r="W6" s="87"/>
      <c r="X6" s="87"/>
      <c r="Y6" s="87"/>
      <c r="Z6" s="87"/>
      <c r="AA6" s="87"/>
    </row>
    <row r="7" spans="1:27" ht="15.75" customHeight="1">
      <c r="A7" s="82"/>
      <c r="B7" s="90">
        <v>43831</v>
      </c>
      <c r="C7" s="91" t="s">
        <v>32</v>
      </c>
      <c r="D7" s="92" t="s">
        <v>33</v>
      </c>
      <c r="E7" s="93">
        <v>10000</v>
      </c>
      <c r="F7" s="94"/>
      <c r="G7" s="95"/>
      <c r="H7" s="96"/>
      <c r="I7" s="97"/>
      <c r="J7" s="98"/>
      <c r="K7" s="99"/>
      <c r="L7" s="100"/>
      <c r="M7" s="83"/>
      <c r="N7" s="87"/>
      <c r="O7" s="101" t="s">
        <v>34</v>
      </c>
      <c r="P7" s="102"/>
      <c r="Q7" s="102"/>
      <c r="R7" s="102"/>
      <c r="S7" s="102"/>
      <c r="T7" s="102"/>
      <c r="W7" s="87"/>
      <c r="X7" s="87"/>
      <c r="Y7" s="87"/>
      <c r="Z7" s="87"/>
      <c r="AA7" s="87"/>
    </row>
    <row r="8" spans="1:27" ht="15.75" customHeight="1">
      <c r="A8" s="82"/>
      <c r="B8" s="103">
        <v>43835</v>
      </c>
      <c r="C8" s="91" t="s">
        <v>35</v>
      </c>
      <c r="D8" s="92" t="s">
        <v>33</v>
      </c>
      <c r="E8" s="104">
        <v>20000</v>
      </c>
      <c r="F8" s="94"/>
      <c r="G8" s="95"/>
      <c r="H8" s="105"/>
      <c r="I8" s="106"/>
      <c r="J8" s="107"/>
      <c r="K8" s="108"/>
      <c r="L8" s="109"/>
      <c r="M8" s="83"/>
      <c r="N8" s="87"/>
      <c r="O8" s="101" t="s">
        <v>36</v>
      </c>
      <c r="P8" s="102"/>
      <c r="Q8" s="102"/>
      <c r="R8" s="102"/>
      <c r="S8" s="102"/>
      <c r="T8" s="102"/>
      <c r="W8" s="87"/>
      <c r="X8" s="87"/>
      <c r="Y8" s="87"/>
      <c r="Z8" s="87"/>
      <c r="AA8" s="87"/>
    </row>
    <row r="9" spans="1:27" ht="15.75" customHeight="1">
      <c r="A9" s="82"/>
      <c r="B9" s="110">
        <v>43840</v>
      </c>
      <c r="C9" s="111" t="s">
        <v>37</v>
      </c>
      <c r="D9" s="92" t="s">
        <v>33</v>
      </c>
      <c r="E9" s="112">
        <v>30000</v>
      </c>
      <c r="F9" s="94"/>
      <c r="G9" s="95"/>
      <c r="H9" s="113"/>
      <c r="I9" s="114"/>
      <c r="J9" s="107"/>
      <c r="K9" s="115"/>
      <c r="L9" s="109"/>
      <c r="M9" s="83"/>
      <c r="N9" s="87"/>
      <c r="O9" s="101" t="s">
        <v>38</v>
      </c>
      <c r="P9" s="102"/>
      <c r="Q9" s="102"/>
      <c r="R9" s="102"/>
      <c r="S9" s="102"/>
      <c r="T9" s="102"/>
      <c r="W9" s="87"/>
      <c r="X9" s="87"/>
      <c r="Y9" s="87"/>
      <c r="Z9" s="87"/>
      <c r="AA9" s="87"/>
    </row>
    <row r="10" spans="1:27" ht="15.75" customHeight="1">
      <c r="A10" s="82"/>
      <c r="B10" s="110">
        <v>43845</v>
      </c>
      <c r="C10" s="111" t="s">
        <v>39</v>
      </c>
      <c r="D10" s="92" t="s">
        <v>33</v>
      </c>
      <c r="E10" s="112">
        <v>2500</v>
      </c>
      <c r="F10" s="94"/>
      <c r="G10" s="95"/>
      <c r="H10" s="116"/>
      <c r="I10" s="114"/>
      <c r="J10" s="107"/>
      <c r="K10" s="115"/>
      <c r="L10" s="109"/>
      <c r="M10" s="83"/>
      <c r="N10" s="87"/>
      <c r="O10" s="101" t="s">
        <v>40</v>
      </c>
      <c r="P10" s="102"/>
      <c r="Q10" s="102"/>
      <c r="R10" s="102"/>
      <c r="S10" s="102"/>
      <c r="T10" s="102"/>
      <c r="W10" s="87"/>
      <c r="X10" s="87"/>
      <c r="Y10" s="87"/>
      <c r="Z10" s="87"/>
      <c r="AA10" s="87"/>
    </row>
    <row r="11" spans="1:27" ht="15.75" customHeight="1">
      <c r="A11" s="82"/>
      <c r="B11" s="117">
        <v>43850</v>
      </c>
      <c r="C11" s="111" t="s">
        <v>41</v>
      </c>
      <c r="D11" s="92" t="s">
        <v>33</v>
      </c>
      <c r="E11" s="112">
        <v>1000</v>
      </c>
      <c r="F11" s="94"/>
      <c r="G11" s="118"/>
      <c r="H11" s="119"/>
      <c r="I11" s="114"/>
      <c r="J11" s="107"/>
      <c r="K11" s="115"/>
      <c r="L11" s="109"/>
      <c r="M11" s="83"/>
      <c r="N11" s="87"/>
      <c r="O11" s="101" t="s">
        <v>42</v>
      </c>
      <c r="P11" s="102"/>
      <c r="Q11" s="102"/>
      <c r="R11" s="102"/>
      <c r="S11" s="102"/>
      <c r="T11" s="102"/>
      <c r="U11" s="102"/>
      <c r="V11" s="102"/>
      <c r="W11" s="120"/>
      <c r="X11" s="87"/>
      <c r="Y11" s="87"/>
      <c r="Z11" s="87"/>
      <c r="AA11" s="87"/>
    </row>
    <row r="12" spans="1:27" ht="15.75" customHeight="1">
      <c r="A12" s="82"/>
      <c r="B12" s="117">
        <v>43860</v>
      </c>
      <c r="C12" s="111" t="s">
        <v>43</v>
      </c>
      <c r="D12" s="92" t="s">
        <v>33</v>
      </c>
      <c r="E12" s="112">
        <v>50000</v>
      </c>
      <c r="F12" s="94"/>
      <c r="G12" s="95"/>
      <c r="H12" s="121"/>
      <c r="I12" s="114"/>
      <c r="J12" s="107"/>
      <c r="K12" s="115"/>
      <c r="L12" s="109"/>
      <c r="M12" s="83"/>
      <c r="N12" s="87"/>
      <c r="O12" s="122" t="s">
        <v>44</v>
      </c>
      <c r="P12" s="102"/>
      <c r="Q12" s="102"/>
      <c r="R12" s="102"/>
      <c r="S12" s="102"/>
      <c r="T12" s="102"/>
      <c r="U12" s="102"/>
      <c r="V12" s="102"/>
      <c r="W12" s="120"/>
      <c r="X12" s="87"/>
      <c r="Y12" s="87"/>
      <c r="Z12" s="87"/>
      <c r="AA12" s="87"/>
    </row>
    <row r="13" spans="1:27" ht="15.75" customHeight="1">
      <c r="A13" s="82"/>
      <c r="B13" s="110">
        <v>43861</v>
      </c>
      <c r="C13" s="111" t="s">
        <v>45</v>
      </c>
      <c r="D13" s="92" t="s">
        <v>33</v>
      </c>
      <c r="E13" s="123">
        <v>1000</v>
      </c>
      <c r="F13" s="94"/>
      <c r="G13" s="95"/>
      <c r="H13" s="124"/>
      <c r="I13" s="114"/>
      <c r="J13" s="107"/>
      <c r="K13" s="115"/>
      <c r="L13" s="109"/>
      <c r="M13" s="83"/>
      <c r="N13" s="87"/>
      <c r="O13" s="102"/>
      <c r="P13" s="102"/>
      <c r="Q13" s="102"/>
      <c r="R13" s="102"/>
      <c r="S13" s="102"/>
      <c r="T13" s="102"/>
      <c r="U13" s="102"/>
      <c r="V13" s="102"/>
      <c r="W13" s="120"/>
      <c r="X13" s="87"/>
      <c r="Y13" s="87"/>
      <c r="Z13" s="87"/>
      <c r="AA13" s="87"/>
    </row>
    <row r="14" spans="1:27" ht="15.75" customHeight="1">
      <c r="A14" s="82"/>
      <c r="B14" s="125" t="s">
        <v>46</v>
      </c>
      <c r="C14" s="126">
        <v>180000</v>
      </c>
      <c r="D14" s="127"/>
      <c r="E14" s="128">
        <f>SUM(E7:E13)</f>
        <v>114500</v>
      </c>
      <c r="F14" s="129">
        <f>SUM(C14-E14)</f>
        <v>65500</v>
      </c>
      <c r="G14" s="130"/>
      <c r="H14" s="131" t="s">
        <v>46</v>
      </c>
      <c r="I14" s="132"/>
      <c r="J14" s="133"/>
      <c r="K14" s="134">
        <f>SUM(K7:K13)</f>
        <v>0</v>
      </c>
      <c r="L14" s="135">
        <f>SUM(I14-K14)</f>
        <v>0</v>
      </c>
      <c r="M14" s="83"/>
      <c r="N14" s="87"/>
      <c r="W14" s="87"/>
      <c r="X14" s="87"/>
      <c r="Y14" s="87"/>
      <c r="Z14" s="87"/>
      <c r="AA14" s="87"/>
    </row>
    <row r="15" spans="1:27" ht="15.75" customHeight="1">
      <c r="A15" s="82"/>
      <c r="B15" s="136"/>
      <c r="C15" s="83"/>
      <c r="D15" s="84"/>
      <c r="E15" s="85"/>
      <c r="F15" s="86"/>
      <c r="G15" s="86"/>
      <c r="H15" s="82"/>
      <c r="I15" s="83"/>
      <c r="J15" s="84"/>
      <c r="K15" s="85"/>
      <c r="L15" s="86"/>
      <c r="M15" s="83"/>
      <c r="N15" s="87"/>
      <c r="W15" s="87"/>
      <c r="X15" s="87"/>
      <c r="Y15" s="87"/>
      <c r="Z15" s="87"/>
      <c r="AA15" s="87"/>
    </row>
    <row r="16" spans="1:27" ht="15.75" customHeight="1">
      <c r="A16" s="82"/>
      <c r="B16" s="318" t="s">
        <v>47</v>
      </c>
      <c r="C16" s="315"/>
      <c r="D16" s="315"/>
      <c r="E16" s="315"/>
      <c r="F16" s="316"/>
      <c r="G16" s="86"/>
      <c r="H16" s="314" t="s">
        <v>48</v>
      </c>
      <c r="I16" s="315"/>
      <c r="J16" s="315"/>
      <c r="K16" s="315"/>
      <c r="L16" s="316"/>
      <c r="M16" s="83"/>
      <c r="N16" s="87"/>
      <c r="W16" s="87"/>
      <c r="X16" s="87"/>
      <c r="Y16" s="87"/>
      <c r="Z16" s="87"/>
      <c r="AA16" s="87"/>
    </row>
    <row r="17" spans="1:27" ht="15.75" customHeight="1">
      <c r="A17" s="82"/>
      <c r="B17" s="137"/>
      <c r="C17" s="138"/>
      <c r="D17" s="98"/>
      <c r="E17" s="139"/>
      <c r="F17" s="140"/>
      <c r="G17" s="141"/>
      <c r="H17" s="142"/>
      <c r="I17" s="91"/>
      <c r="J17" s="92"/>
      <c r="K17" s="143"/>
      <c r="L17" s="94"/>
      <c r="M17" s="83"/>
      <c r="N17" s="87"/>
      <c r="W17" s="87"/>
      <c r="X17" s="87"/>
      <c r="Y17" s="87"/>
      <c r="Z17" s="87"/>
      <c r="AA17" s="87"/>
    </row>
    <row r="18" spans="1:27" ht="15.75" customHeight="1">
      <c r="A18" s="82"/>
      <c r="B18" s="144"/>
      <c r="C18" s="106"/>
      <c r="D18" s="107"/>
      <c r="E18" s="108"/>
      <c r="F18" s="109"/>
      <c r="G18" s="141"/>
      <c r="H18" s="142"/>
      <c r="I18" s="91"/>
      <c r="J18" s="92"/>
      <c r="K18" s="104"/>
      <c r="L18" s="94"/>
      <c r="M18" s="83"/>
      <c r="N18" s="87"/>
      <c r="W18" s="87"/>
      <c r="X18" s="87"/>
      <c r="Y18" s="87"/>
      <c r="Z18" s="87"/>
      <c r="AA18" s="87"/>
    </row>
    <row r="19" spans="1:27" ht="15.75" customHeight="1">
      <c r="A19" s="82"/>
      <c r="B19" s="113"/>
      <c r="C19" s="145"/>
      <c r="D19" s="107"/>
      <c r="E19" s="115"/>
      <c r="F19" s="109"/>
      <c r="G19" s="141"/>
      <c r="H19" s="146"/>
      <c r="I19" s="111"/>
      <c r="J19" s="92"/>
      <c r="K19" s="112"/>
      <c r="L19" s="94"/>
      <c r="M19" s="83"/>
      <c r="N19" s="87"/>
      <c r="W19" s="87"/>
      <c r="X19" s="87"/>
      <c r="Y19" s="87"/>
      <c r="Z19" s="87"/>
      <c r="AA19" s="87"/>
    </row>
    <row r="20" spans="1:27" ht="15.75" customHeight="1">
      <c r="A20" s="82"/>
      <c r="B20" s="121"/>
      <c r="C20" s="114"/>
      <c r="D20" s="107"/>
      <c r="E20" s="115"/>
      <c r="F20" s="109"/>
      <c r="G20" s="141"/>
      <c r="H20" s="146"/>
      <c r="I20" s="111"/>
      <c r="J20" s="92"/>
      <c r="K20" s="112"/>
      <c r="L20" s="94"/>
      <c r="M20" s="83"/>
      <c r="N20" s="87"/>
      <c r="W20" s="87"/>
      <c r="X20" s="87"/>
      <c r="Y20" s="87"/>
      <c r="Z20" s="87"/>
      <c r="AA20" s="87"/>
    </row>
    <row r="21" spans="1:27" ht="15.75" customHeight="1">
      <c r="A21" s="82"/>
      <c r="B21" s="147"/>
      <c r="C21" s="114"/>
      <c r="D21" s="107"/>
      <c r="E21" s="115"/>
      <c r="F21" s="109"/>
      <c r="G21" s="141"/>
      <c r="H21" s="148"/>
      <c r="I21" s="149"/>
      <c r="J21" s="92"/>
      <c r="K21" s="123"/>
      <c r="L21" s="94"/>
      <c r="M21" s="83"/>
      <c r="N21" s="87"/>
      <c r="W21" s="87"/>
      <c r="X21" s="87"/>
      <c r="Y21" s="87"/>
      <c r="Z21" s="87"/>
      <c r="AA21" s="87"/>
    </row>
    <row r="22" spans="1:27" ht="15.75" customHeight="1">
      <c r="A22" s="82"/>
      <c r="B22" s="147"/>
      <c r="C22" s="114"/>
      <c r="D22" s="107"/>
      <c r="E22" s="115"/>
      <c r="F22" s="109"/>
      <c r="G22" s="141"/>
      <c r="H22" s="150"/>
      <c r="I22" s="149"/>
      <c r="J22" s="92"/>
      <c r="K22" s="123"/>
      <c r="L22" s="94"/>
      <c r="M22" s="83"/>
      <c r="N22" s="87"/>
      <c r="W22" s="87"/>
      <c r="X22" s="87"/>
      <c r="Y22" s="87"/>
      <c r="Z22" s="87"/>
      <c r="AA22" s="87"/>
    </row>
    <row r="23" spans="1:27" ht="15.75" customHeight="1">
      <c r="A23" s="82"/>
      <c r="B23" s="147"/>
      <c r="C23" s="114"/>
      <c r="D23" s="107"/>
      <c r="E23" s="115"/>
      <c r="F23" s="109"/>
      <c r="G23" s="141"/>
      <c r="H23" s="150"/>
      <c r="I23" s="151"/>
      <c r="J23" s="152"/>
      <c r="K23" s="123"/>
      <c r="L23" s="94"/>
      <c r="M23" s="83"/>
      <c r="N23" s="87"/>
      <c r="O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ht="15.75" customHeight="1">
      <c r="A24" s="82"/>
      <c r="B24" s="125" t="s">
        <v>46</v>
      </c>
      <c r="C24" s="132"/>
      <c r="D24" s="133"/>
      <c r="E24" s="134">
        <f>SUM(E17:E23)</f>
        <v>0</v>
      </c>
      <c r="F24" s="135">
        <f>SUM(C24-E24)</f>
        <v>0</v>
      </c>
      <c r="G24" s="141"/>
      <c r="H24" s="131" t="s">
        <v>46</v>
      </c>
      <c r="I24" s="132"/>
      <c r="J24" s="127"/>
      <c r="K24" s="128">
        <f>SUM(K17:K23)</f>
        <v>0</v>
      </c>
      <c r="L24" s="129">
        <f>SUM(I24-K24)</f>
        <v>0</v>
      </c>
      <c r="M24" s="83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</row>
    <row r="25" spans="1:27" ht="15.75" customHeight="1">
      <c r="A25" s="82"/>
      <c r="B25" s="82"/>
      <c r="C25" s="83"/>
      <c r="D25" s="84"/>
      <c r="E25" s="85"/>
      <c r="F25" s="86"/>
      <c r="G25" s="86"/>
      <c r="H25" s="82"/>
      <c r="I25" s="83"/>
      <c r="J25" s="84"/>
      <c r="K25" s="85"/>
      <c r="L25" s="86"/>
      <c r="M25" s="83"/>
      <c r="N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7" ht="15.75" customHeight="1">
      <c r="A26" s="82"/>
      <c r="B26" s="314" t="s">
        <v>49</v>
      </c>
      <c r="C26" s="315"/>
      <c r="D26" s="315"/>
      <c r="E26" s="315"/>
      <c r="F26" s="316"/>
      <c r="G26" s="86"/>
      <c r="H26" s="318" t="s">
        <v>50</v>
      </c>
      <c r="I26" s="315"/>
      <c r="J26" s="315"/>
      <c r="K26" s="315"/>
      <c r="L26" s="316"/>
      <c r="M26" s="83"/>
      <c r="N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 spans="1:27" ht="15.75" customHeight="1">
      <c r="A27" s="82"/>
      <c r="B27" s="153"/>
      <c r="C27" s="91"/>
      <c r="D27" s="92"/>
      <c r="E27" s="143"/>
      <c r="F27" s="94"/>
      <c r="G27" s="86"/>
      <c r="H27" s="154"/>
      <c r="I27" s="138"/>
      <c r="J27" s="107"/>
      <c r="K27" s="139"/>
      <c r="L27" s="140"/>
      <c r="M27" s="83"/>
      <c r="N27" s="87"/>
      <c r="O27" s="87"/>
      <c r="P27" s="155"/>
      <c r="Q27" s="155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8" spans="1:27" ht="15.75" customHeight="1">
      <c r="A28" s="82"/>
      <c r="B28" s="103"/>
      <c r="C28" s="91"/>
      <c r="D28" s="92"/>
      <c r="E28" s="104"/>
      <c r="F28" s="94"/>
      <c r="G28" s="86"/>
      <c r="H28" s="156"/>
      <c r="I28" s="106"/>
      <c r="J28" s="107"/>
      <c r="K28" s="108"/>
      <c r="L28" s="109"/>
      <c r="M28" s="83"/>
      <c r="N28" s="87"/>
      <c r="U28" s="87"/>
      <c r="V28" s="87"/>
      <c r="W28" s="87"/>
      <c r="X28" s="87"/>
      <c r="Y28" s="87"/>
      <c r="Z28" s="87"/>
      <c r="AA28" s="87"/>
    </row>
    <row r="29" spans="1:27" ht="15.75" customHeight="1">
      <c r="A29" s="82"/>
      <c r="B29" s="117"/>
      <c r="C29" s="111"/>
      <c r="D29" s="92"/>
      <c r="E29" s="112"/>
      <c r="F29" s="94"/>
      <c r="G29" s="86"/>
      <c r="H29" s="156"/>
      <c r="I29" s="145"/>
      <c r="J29" s="107"/>
      <c r="K29" s="115"/>
      <c r="L29" s="109"/>
      <c r="M29" s="83"/>
      <c r="N29" s="87"/>
      <c r="U29" s="87"/>
      <c r="V29" s="87"/>
      <c r="W29" s="87"/>
      <c r="X29" s="87"/>
      <c r="Y29" s="87"/>
      <c r="Z29" s="87"/>
      <c r="AA29" s="87"/>
    </row>
    <row r="30" spans="1:27" ht="15.75" customHeight="1">
      <c r="A30" s="82"/>
      <c r="B30" s="110"/>
      <c r="C30" s="111"/>
      <c r="D30" s="92"/>
      <c r="E30" s="112"/>
      <c r="F30" s="94"/>
      <c r="G30" s="86"/>
      <c r="H30" s="157"/>
      <c r="I30" s="158"/>
      <c r="J30" s="107"/>
      <c r="K30" s="115"/>
      <c r="L30" s="109"/>
      <c r="M30" s="83"/>
      <c r="N30" s="87"/>
      <c r="U30" s="87"/>
      <c r="V30" s="87"/>
      <c r="W30" s="87"/>
      <c r="X30" s="87"/>
      <c r="Y30" s="87"/>
      <c r="Z30" s="87"/>
      <c r="AA30" s="87"/>
    </row>
    <row r="31" spans="1:27" ht="15.75" customHeight="1">
      <c r="A31" s="82"/>
      <c r="B31" s="110"/>
      <c r="C31" s="111"/>
      <c r="D31" s="92"/>
      <c r="E31" s="112"/>
      <c r="F31" s="94"/>
      <c r="G31" s="86"/>
      <c r="H31" s="121"/>
      <c r="I31" s="114"/>
      <c r="J31" s="107"/>
      <c r="K31" s="115"/>
      <c r="L31" s="109"/>
      <c r="M31" s="83"/>
      <c r="N31" s="87"/>
      <c r="U31" s="87"/>
      <c r="V31" s="87"/>
      <c r="W31" s="87"/>
      <c r="X31" s="87"/>
      <c r="Y31" s="87"/>
      <c r="Z31" s="87"/>
      <c r="AA31" s="87"/>
    </row>
    <row r="32" spans="1:27" ht="15.75" customHeight="1">
      <c r="A32" s="82"/>
      <c r="B32" s="117"/>
      <c r="C32" s="149"/>
      <c r="D32" s="92"/>
      <c r="E32" s="123"/>
      <c r="F32" s="94"/>
      <c r="G32" s="86"/>
      <c r="H32" s="147"/>
      <c r="I32" s="114"/>
      <c r="J32" s="159"/>
      <c r="K32" s="115"/>
      <c r="L32" s="109"/>
      <c r="M32" s="83"/>
      <c r="N32" s="87"/>
      <c r="U32" s="87"/>
      <c r="V32" s="87"/>
      <c r="W32" s="87"/>
      <c r="X32" s="87"/>
      <c r="Y32" s="87"/>
      <c r="Z32" s="87"/>
      <c r="AA32" s="87"/>
    </row>
    <row r="33" spans="1:27" ht="15.75" customHeight="1">
      <c r="A33" s="82"/>
      <c r="B33" s="117"/>
      <c r="C33" s="149"/>
      <c r="D33" s="92"/>
      <c r="E33" s="123"/>
      <c r="F33" s="94"/>
      <c r="G33" s="86"/>
      <c r="H33" s="160"/>
      <c r="I33" s="161"/>
      <c r="J33" s="162"/>
      <c r="K33" s="163"/>
      <c r="L33" s="109"/>
      <c r="M33" s="8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  <row r="34" spans="1:27" ht="15.75" customHeight="1">
      <c r="A34" s="82"/>
      <c r="B34" s="125" t="s">
        <v>46</v>
      </c>
      <c r="C34" s="132"/>
      <c r="D34" s="127"/>
      <c r="E34" s="128">
        <f>SUM(E27:E33)</f>
        <v>0</v>
      </c>
      <c r="F34" s="129">
        <f>SUM(C34-E34)</f>
        <v>0</v>
      </c>
      <c r="G34" s="86"/>
      <c r="H34" s="125" t="s">
        <v>46</v>
      </c>
      <c r="I34" s="132"/>
      <c r="J34" s="133"/>
      <c r="K34" s="134">
        <f>SUM(K27:K33)</f>
        <v>0</v>
      </c>
      <c r="L34" s="135">
        <f>SUM(I34-K34)</f>
        <v>0</v>
      </c>
      <c r="M34" s="83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ht="15.75" customHeight="1">
      <c r="A35" s="82"/>
      <c r="B35" s="82"/>
      <c r="C35" s="83"/>
      <c r="D35" s="84"/>
      <c r="E35" s="85"/>
      <c r="F35" s="86"/>
      <c r="G35" s="86"/>
      <c r="H35" s="82"/>
      <c r="I35" s="83"/>
      <c r="J35" s="84"/>
      <c r="K35" s="85"/>
      <c r="L35" s="86"/>
      <c r="M35" s="83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</row>
    <row r="36" spans="1:27" ht="15.75" customHeight="1">
      <c r="A36" s="82"/>
      <c r="B36" s="318" t="s">
        <v>51</v>
      </c>
      <c r="C36" s="315"/>
      <c r="D36" s="315"/>
      <c r="E36" s="315"/>
      <c r="F36" s="316"/>
      <c r="G36" s="86"/>
      <c r="H36" s="314" t="s">
        <v>52</v>
      </c>
      <c r="I36" s="315"/>
      <c r="J36" s="315"/>
      <c r="K36" s="315"/>
      <c r="L36" s="316"/>
      <c r="M36" s="83"/>
      <c r="N36" s="87"/>
      <c r="O36" s="87"/>
      <c r="W36" s="87"/>
      <c r="X36" s="87"/>
      <c r="Y36" s="87"/>
      <c r="Z36" s="87"/>
      <c r="AA36" s="87"/>
    </row>
    <row r="37" spans="1:27" ht="15.75" customHeight="1">
      <c r="A37" s="82"/>
      <c r="B37" s="164"/>
      <c r="C37" s="138"/>
      <c r="D37" s="107"/>
      <c r="E37" s="139"/>
      <c r="F37" s="140"/>
      <c r="G37" s="86"/>
      <c r="H37" s="103"/>
      <c r="I37" s="91"/>
      <c r="J37" s="92"/>
      <c r="K37" s="143"/>
      <c r="L37" s="94"/>
      <c r="M37" s="83"/>
      <c r="N37" s="87"/>
      <c r="O37" s="87"/>
      <c r="W37" s="87"/>
      <c r="X37" s="87"/>
      <c r="Y37" s="87"/>
      <c r="Z37" s="87"/>
      <c r="AA37" s="87"/>
    </row>
    <row r="38" spans="1:27" ht="15.75" customHeight="1">
      <c r="A38" s="82"/>
      <c r="B38" s="113"/>
      <c r="C38" s="106"/>
      <c r="D38" s="107"/>
      <c r="E38" s="108"/>
      <c r="F38" s="109"/>
      <c r="G38" s="86"/>
      <c r="H38" s="153"/>
      <c r="I38" s="91"/>
      <c r="J38" s="92"/>
      <c r="K38" s="104"/>
      <c r="L38" s="94"/>
      <c r="M38" s="83"/>
      <c r="N38" s="87"/>
      <c r="O38" s="87"/>
      <c r="W38" s="87"/>
      <c r="X38" s="87"/>
      <c r="Y38" s="87"/>
      <c r="Z38" s="87"/>
      <c r="AA38" s="87"/>
    </row>
    <row r="39" spans="1:27" ht="15.75" customHeight="1">
      <c r="A39" s="82"/>
      <c r="B39" s="113"/>
      <c r="C39" s="106"/>
      <c r="D39" s="107"/>
      <c r="E39" s="108"/>
      <c r="F39" s="109"/>
      <c r="G39" s="86"/>
      <c r="H39" s="110"/>
      <c r="I39" s="111"/>
      <c r="J39" s="92"/>
      <c r="K39" s="104"/>
      <c r="L39" s="94"/>
      <c r="M39" s="83"/>
      <c r="N39" s="87"/>
      <c r="O39" s="87"/>
      <c r="W39" s="87"/>
      <c r="X39" s="87"/>
      <c r="Y39" s="87"/>
      <c r="Z39" s="87"/>
      <c r="AA39" s="87"/>
    </row>
    <row r="40" spans="1:27" ht="15.75" customHeight="1">
      <c r="A40" s="82"/>
      <c r="B40" s="144"/>
      <c r="C40" s="145"/>
      <c r="D40" s="107"/>
      <c r="E40" s="115"/>
      <c r="F40" s="109"/>
      <c r="G40" s="86"/>
      <c r="H40" s="110"/>
      <c r="I40" s="111"/>
      <c r="J40" s="92"/>
      <c r="K40" s="112"/>
      <c r="L40" s="94"/>
      <c r="M40" s="83"/>
      <c r="N40" s="87"/>
      <c r="O40" s="87"/>
      <c r="W40" s="87"/>
      <c r="X40" s="87"/>
      <c r="Y40" s="87"/>
      <c r="Z40" s="87"/>
      <c r="AA40" s="87"/>
    </row>
    <row r="41" spans="1:27" ht="15.75" customHeight="1">
      <c r="A41" s="82"/>
      <c r="B41" s="165"/>
      <c r="C41" s="114"/>
      <c r="D41" s="107"/>
      <c r="E41" s="115"/>
      <c r="F41" s="109"/>
      <c r="G41" s="86"/>
      <c r="H41" s="117"/>
      <c r="I41" s="111"/>
      <c r="J41" s="92"/>
      <c r="K41" s="112"/>
      <c r="L41" s="94"/>
      <c r="M41" s="83"/>
      <c r="N41" s="87"/>
      <c r="O41" s="87"/>
      <c r="W41" s="87"/>
      <c r="X41" s="87"/>
      <c r="Y41" s="87"/>
      <c r="Z41" s="87"/>
      <c r="AA41" s="87"/>
    </row>
    <row r="42" spans="1:27" ht="15.75" customHeight="1">
      <c r="A42" s="82"/>
      <c r="B42" s="166"/>
      <c r="C42" s="114"/>
      <c r="D42" s="107"/>
      <c r="E42" s="115"/>
      <c r="F42" s="109"/>
      <c r="G42" s="86"/>
      <c r="H42" s="167"/>
      <c r="I42" s="151"/>
      <c r="J42" s="92"/>
      <c r="K42" s="168"/>
      <c r="L42" s="94"/>
      <c r="M42" s="83"/>
      <c r="N42" s="87"/>
      <c r="O42" s="87"/>
      <c r="W42" s="87"/>
      <c r="X42" s="87"/>
      <c r="Y42" s="87"/>
      <c r="Z42" s="87"/>
      <c r="AA42" s="87"/>
    </row>
    <row r="43" spans="1:27" ht="15.75" customHeight="1">
      <c r="A43" s="82"/>
      <c r="B43" s="125" t="s">
        <v>46</v>
      </c>
      <c r="C43" s="132"/>
      <c r="D43" s="133"/>
      <c r="E43" s="134">
        <f>SUM(E37:E42)</f>
        <v>0</v>
      </c>
      <c r="F43" s="135">
        <f>SUM(C43-E43)</f>
        <v>0</v>
      </c>
      <c r="G43" s="86"/>
      <c r="H43" s="125" t="s">
        <v>46</v>
      </c>
      <c r="I43" s="132"/>
      <c r="J43" s="127"/>
      <c r="K43" s="128">
        <f>SUM(K37:K42)</f>
        <v>0</v>
      </c>
      <c r="L43" s="129">
        <f>SUM(I43-K43)</f>
        <v>0</v>
      </c>
      <c r="M43" s="83"/>
      <c r="N43" s="87"/>
      <c r="O43" s="87"/>
      <c r="W43" s="87"/>
      <c r="X43" s="87"/>
      <c r="Y43" s="87"/>
      <c r="Z43" s="87"/>
      <c r="AA43" s="87"/>
    </row>
    <row r="44" spans="1:27" ht="15.75" customHeight="1">
      <c r="A44" s="82"/>
      <c r="B44" s="82"/>
      <c r="C44" s="83"/>
      <c r="D44" s="84"/>
      <c r="E44" s="85"/>
      <c r="F44" s="86"/>
      <c r="G44" s="86"/>
      <c r="H44" s="82"/>
      <c r="I44" s="83"/>
      <c r="J44" s="84"/>
      <c r="K44" s="85"/>
      <c r="L44" s="86"/>
      <c r="M44" s="83"/>
      <c r="N44" s="87"/>
      <c r="W44" s="87"/>
      <c r="X44" s="87"/>
      <c r="Y44" s="87"/>
      <c r="Z44" s="87"/>
      <c r="AA44" s="87"/>
    </row>
    <row r="45" spans="1:27" ht="15.75" customHeight="1">
      <c r="A45" s="82"/>
      <c r="B45" s="314" t="s">
        <v>53</v>
      </c>
      <c r="C45" s="315"/>
      <c r="D45" s="315"/>
      <c r="E45" s="315"/>
      <c r="F45" s="316"/>
      <c r="G45" s="86"/>
      <c r="H45" s="318" t="s">
        <v>54</v>
      </c>
      <c r="I45" s="315"/>
      <c r="J45" s="315"/>
      <c r="K45" s="315"/>
      <c r="L45" s="316"/>
      <c r="M45" s="83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</row>
    <row r="46" spans="1:27" ht="15.75" customHeight="1">
      <c r="A46" s="82"/>
      <c r="B46" s="153"/>
      <c r="C46" s="91"/>
      <c r="D46" s="92"/>
      <c r="E46" s="143"/>
      <c r="F46" s="94"/>
      <c r="G46" s="86"/>
      <c r="H46" s="169"/>
      <c r="I46" s="138"/>
      <c r="J46" s="159"/>
      <c r="K46" s="139"/>
      <c r="L46" s="140"/>
      <c r="M46" s="83"/>
      <c r="N46" s="87"/>
      <c r="O46" s="329" t="s">
        <v>55</v>
      </c>
      <c r="P46" s="330"/>
      <c r="Q46" s="331"/>
      <c r="R46" s="87"/>
      <c r="S46" s="87"/>
      <c r="T46" s="87"/>
      <c r="U46" s="87"/>
      <c r="V46" s="87"/>
      <c r="W46" s="87"/>
      <c r="X46" s="87"/>
      <c r="Y46" s="87"/>
      <c r="Z46" s="87"/>
      <c r="AA46" s="87"/>
    </row>
    <row r="47" spans="1:27" ht="15.75" customHeight="1">
      <c r="A47" s="82"/>
      <c r="B47" s="103"/>
      <c r="C47" s="91"/>
      <c r="D47" s="92"/>
      <c r="E47" s="104"/>
      <c r="F47" s="94"/>
      <c r="G47" s="86"/>
      <c r="H47" s="144"/>
      <c r="I47" s="106"/>
      <c r="J47" s="159"/>
      <c r="K47" s="108"/>
      <c r="L47" s="109"/>
      <c r="M47" s="83"/>
      <c r="N47" s="87"/>
      <c r="O47" s="332"/>
      <c r="P47" s="333"/>
      <c r="Q47" s="334"/>
      <c r="R47" s="170" t="s">
        <v>56</v>
      </c>
      <c r="S47" s="87"/>
      <c r="T47" s="87"/>
      <c r="U47" s="87"/>
      <c r="V47" s="87"/>
      <c r="W47" s="87"/>
      <c r="X47" s="87"/>
      <c r="Y47" s="87"/>
      <c r="Z47" s="87"/>
      <c r="AA47" s="87"/>
    </row>
    <row r="48" spans="1:27" ht="15.75" customHeight="1">
      <c r="A48" s="82"/>
      <c r="B48" s="110"/>
      <c r="C48" s="111"/>
      <c r="D48" s="92"/>
      <c r="E48" s="112"/>
      <c r="F48" s="94"/>
      <c r="G48" s="86"/>
      <c r="H48" s="171"/>
      <c r="I48" s="145"/>
      <c r="J48" s="159"/>
      <c r="K48" s="115"/>
      <c r="L48" s="109"/>
      <c r="M48" s="83"/>
      <c r="N48" s="87"/>
      <c r="O48" s="155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</row>
    <row r="49" spans="1:27" ht="15.75" customHeight="1">
      <c r="A49" s="82"/>
      <c r="B49" s="110"/>
      <c r="C49" s="111"/>
      <c r="D49" s="92"/>
      <c r="E49" s="112"/>
      <c r="F49" s="94"/>
      <c r="G49" s="86"/>
      <c r="H49" s="121"/>
      <c r="I49" s="114"/>
      <c r="J49" s="159"/>
      <c r="K49" s="115"/>
      <c r="L49" s="109"/>
      <c r="M49" s="83"/>
      <c r="N49" s="87"/>
      <c r="O49" s="87"/>
      <c r="P49" s="155"/>
      <c r="Q49" s="155"/>
      <c r="R49" s="87"/>
      <c r="S49" s="87"/>
      <c r="T49" s="87"/>
      <c r="U49" s="87"/>
      <c r="V49" s="87"/>
      <c r="W49" s="87"/>
      <c r="X49" s="87"/>
      <c r="Y49" s="87"/>
      <c r="Z49" s="87"/>
      <c r="AA49" s="87"/>
    </row>
    <row r="50" spans="1:27" ht="15.75" customHeight="1">
      <c r="A50" s="82"/>
      <c r="B50" s="117"/>
      <c r="C50" s="149"/>
      <c r="D50" s="92"/>
      <c r="E50" s="123"/>
      <c r="F50" s="94"/>
      <c r="G50" s="86"/>
      <c r="H50" s="147"/>
      <c r="I50" s="114"/>
      <c r="J50" s="162"/>
      <c r="K50" s="115"/>
      <c r="L50" s="109"/>
      <c r="M50" s="83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</row>
    <row r="51" spans="1:27" ht="15.75" customHeight="1">
      <c r="A51" s="82"/>
      <c r="B51" s="117"/>
      <c r="C51" s="149"/>
      <c r="D51" s="92"/>
      <c r="E51" s="123"/>
      <c r="F51" s="94"/>
      <c r="G51" s="86"/>
      <c r="H51" s="147"/>
      <c r="I51" s="114"/>
      <c r="J51" s="162"/>
      <c r="K51" s="115"/>
      <c r="L51" s="109"/>
      <c r="M51" s="83"/>
      <c r="N51" s="87"/>
      <c r="O51" s="319" t="s">
        <v>57</v>
      </c>
      <c r="P51" s="315"/>
      <c r="Q51" s="316"/>
      <c r="R51" s="87"/>
      <c r="S51" s="87"/>
      <c r="T51" s="87"/>
      <c r="U51" s="87"/>
      <c r="V51" s="87"/>
      <c r="W51" s="87"/>
      <c r="X51" s="87"/>
      <c r="Y51" s="87"/>
      <c r="Z51" s="87"/>
      <c r="AA51" s="87"/>
    </row>
    <row r="52" spans="1:27" ht="15.75" customHeight="1">
      <c r="A52" s="82"/>
      <c r="B52" s="125" t="s">
        <v>46</v>
      </c>
      <c r="C52" s="126"/>
      <c r="D52" s="127"/>
      <c r="E52" s="128">
        <f>SUM(E46:E51)</f>
        <v>0</v>
      </c>
      <c r="F52" s="129">
        <f>SUM(C52-E52)</f>
        <v>0</v>
      </c>
      <c r="G52" s="86"/>
      <c r="H52" s="125" t="s">
        <v>46</v>
      </c>
      <c r="I52" s="132"/>
      <c r="J52" s="133"/>
      <c r="K52" s="134">
        <f>SUM(K46:K51)</f>
        <v>0</v>
      </c>
      <c r="L52" s="135">
        <f>SUM(I52-K52)</f>
        <v>0</v>
      </c>
      <c r="M52" s="83"/>
      <c r="N52" s="87"/>
      <c r="O52" s="172" t="s">
        <v>58</v>
      </c>
      <c r="P52" s="320">
        <f>O47</f>
        <v>0</v>
      </c>
      <c r="Q52" s="321"/>
      <c r="R52" s="155" t="s">
        <v>59</v>
      </c>
      <c r="S52" s="87"/>
      <c r="T52" s="87"/>
      <c r="U52" s="87"/>
      <c r="V52" s="87"/>
      <c r="W52" s="87"/>
      <c r="X52" s="87"/>
      <c r="Y52" s="87"/>
      <c r="Z52" s="87"/>
      <c r="AA52" s="87"/>
    </row>
    <row r="53" spans="1:27" ht="15.75" customHeight="1">
      <c r="A53" s="82"/>
      <c r="B53" s="82"/>
      <c r="C53" s="83"/>
      <c r="D53" s="84"/>
      <c r="E53" s="85"/>
      <c r="F53" s="86"/>
      <c r="G53" s="86"/>
      <c r="H53" s="82"/>
      <c r="I53" s="83"/>
      <c r="J53" s="84"/>
      <c r="K53" s="85"/>
      <c r="L53" s="86"/>
      <c r="M53" s="83"/>
      <c r="N53" s="87"/>
      <c r="O53" s="173" t="s">
        <v>60</v>
      </c>
      <c r="P53" s="322">
        <f>'SGK Alacaklarım'!F170</f>
        <v>0</v>
      </c>
      <c r="Q53" s="323"/>
      <c r="R53" s="155" t="s">
        <v>61</v>
      </c>
      <c r="S53" s="87"/>
      <c r="T53" s="87"/>
      <c r="U53" s="87"/>
      <c r="V53" s="87"/>
      <c r="W53" s="87"/>
      <c r="X53" s="87"/>
      <c r="Y53" s="87"/>
      <c r="Z53" s="87"/>
      <c r="AA53" s="87"/>
    </row>
    <row r="54" spans="1:27" ht="15.75" customHeight="1">
      <c r="A54" s="82"/>
      <c r="B54" s="318" t="s">
        <v>62</v>
      </c>
      <c r="C54" s="315"/>
      <c r="D54" s="315"/>
      <c r="E54" s="315"/>
      <c r="F54" s="316"/>
      <c r="G54" s="86"/>
      <c r="H54" s="314" t="s">
        <v>63</v>
      </c>
      <c r="I54" s="315"/>
      <c r="J54" s="315"/>
      <c r="K54" s="315"/>
      <c r="L54" s="316"/>
      <c r="M54" s="83"/>
      <c r="N54" s="87"/>
      <c r="O54" s="173" t="s">
        <v>64</v>
      </c>
      <c r="P54" s="324"/>
      <c r="Q54" s="323"/>
      <c r="R54" s="174" t="s">
        <v>65</v>
      </c>
      <c r="S54" s="155"/>
      <c r="T54" s="175"/>
      <c r="U54" s="155"/>
      <c r="V54" s="87"/>
      <c r="W54" s="87"/>
      <c r="X54" s="87"/>
      <c r="Y54" s="87"/>
      <c r="Z54" s="87"/>
      <c r="AA54" s="87"/>
    </row>
    <row r="55" spans="1:27" ht="15.75" customHeight="1">
      <c r="A55" s="82"/>
      <c r="B55" s="154"/>
      <c r="C55" s="138"/>
      <c r="D55" s="107"/>
      <c r="E55" s="139"/>
      <c r="F55" s="140"/>
      <c r="G55" s="86"/>
      <c r="H55" s="153"/>
      <c r="I55" s="91"/>
      <c r="J55" s="152"/>
      <c r="K55" s="143"/>
      <c r="L55" s="94"/>
      <c r="M55" s="83"/>
      <c r="N55" s="87"/>
      <c r="O55" s="176" t="s">
        <v>66</v>
      </c>
      <c r="P55" s="325"/>
      <c r="Q55" s="326"/>
      <c r="R55" s="174" t="s">
        <v>67</v>
      </c>
      <c r="S55" s="155"/>
      <c r="T55" s="155"/>
      <c r="U55" s="155"/>
      <c r="V55" s="87"/>
      <c r="W55" s="87"/>
      <c r="X55" s="87"/>
      <c r="Y55" s="87"/>
      <c r="Z55" s="87"/>
      <c r="AA55" s="87"/>
    </row>
    <row r="56" spans="1:27" ht="15.75" customHeight="1">
      <c r="A56" s="82"/>
      <c r="B56" s="171"/>
      <c r="C56" s="106"/>
      <c r="D56" s="107"/>
      <c r="E56" s="108"/>
      <c r="F56" s="109"/>
      <c r="G56" s="86"/>
      <c r="H56" s="103"/>
      <c r="I56" s="91"/>
      <c r="J56" s="152"/>
      <c r="K56" s="104"/>
      <c r="L56" s="94"/>
      <c r="M56" s="83"/>
      <c r="N56" s="87"/>
      <c r="O56" s="177" t="s">
        <v>68</v>
      </c>
      <c r="P56" s="327">
        <f>P53+P54-P52+P55</f>
        <v>0</v>
      </c>
      <c r="Q56" s="328"/>
      <c r="R56" s="155" t="s">
        <v>69</v>
      </c>
      <c r="S56" s="87"/>
      <c r="T56" s="155"/>
      <c r="U56" s="87"/>
      <c r="V56" s="87"/>
      <c r="W56" s="87"/>
      <c r="X56" s="87"/>
      <c r="Y56" s="87"/>
      <c r="Z56" s="87"/>
      <c r="AA56" s="87"/>
    </row>
    <row r="57" spans="1:27" ht="15.75" customHeight="1">
      <c r="A57" s="82"/>
      <c r="B57" s="113"/>
      <c r="C57" s="106"/>
      <c r="D57" s="107"/>
      <c r="E57" s="108"/>
      <c r="F57" s="109"/>
      <c r="G57" s="86"/>
      <c r="H57" s="167"/>
      <c r="I57" s="178"/>
      <c r="J57" s="152"/>
      <c r="K57" s="179"/>
      <c r="L57" s="94"/>
      <c r="M57" s="83"/>
      <c r="N57" s="87"/>
      <c r="O57" s="87"/>
      <c r="P57" s="87"/>
      <c r="Q57" s="87"/>
      <c r="R57" s="87"/>
      <c r="S57" s="87"/>
      <c r="T57" s="155"/>
      <c r="U57" s="87"/>
      <c r="V57" s="87"/>
      <c r="W57" s="87"/>
      <c r="X57" s="87"/>
      <c r="Y57" s="87"/>
      <c r="Z57" s="87"/>
      <c r="AA57" s="87"/>
    </row>
    <row r="58" spans="1:27" ht="15.75" customHeight="1">
      <c r="A58" s="82"/>
      <c r="B58" s="144"/>
      <c r="C58" s="145"/>
      <c r="D58" s="107"/>
      <c r="E58" s="115"/>
      <c r="F58" s="109"/>
      <c r="G58" s="86"/>
      <c r="H58" s="167"/>
      <c r="I58" s="178"/>
      <c r="J58" s="152"/>
      <c r="K58" s="180"/>
      <c r="L58" s="94"/>
      <c r="M58" s="83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</row>
    <row r="59" spans="1:27" ht="15.75" customHeight="1">
      <c r="A59" s="82"/>
      <c r="B59" s="144"/>
      <c r="C59" s="114"/>
      <c r="D59" s="107"/>
      <c r="E59" s="115"/>
      <c r="F59" s="109"/>
      <c r="G59" s="86"/>
      <c r="H59" s="167"/>
      <c r="I59" s="178"/>
      <c r="J59" s="152"/>
      <c r="K59" s="180"/>
      <c r="L59" s="94"/>
      <c r="M59" s="83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</row>
    <row r="60" spans="1:27" ht="15.75" customHeight="1">
      <c r="A60" s="82"/>
      <c r="B60" s="181"/>
      <c r="C60" s="161"/>
      <c r="D60" s="162"/>
      <c r="E60" s="163"/>
      <c r="F60" s="109"/>
      <c r="G60" s="86"/>
      <c r="H60" s="167"/>
      <c r="I60" s="151"/>
      <c r="J60" s="182"/>
      <c r="K60" s="168"/>
      <c r="L60" s="94"/>
      <c r="M60" s="83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</row>
    <row r="61" spans="1:27" ht="15.75" customHeight="1">
      <c r="A61" s="82"/>
      <c r="B61" s="125" t="s">
        <v>46</v>
      </c>
      <c r="C61" s="132"/>
      <c r="D61" s="133"/>
      <c r="E61" s="134">
        <f>SUM(E55:E60)</f>
        <v>0</v>
      </c>
      <c r="F61" s="135">
        <f>SUM(C61-E61)</f>
        <v>0</v>
      </c>
      <c r="G61" s="86"/>
      <c r="H61" s="125" t="s">
        <v>46</v>
      </c>
      <c r="I61" s="132"/>
      <c r="J61" s="127"/>
      <c r="K61" s="128">
        <f>SUM(K55:K60)</f>
        <v>0</v>
      </c>
      <c r="L61" s="129">
        <f>SUM(I61-K61)</f>
        <v>0</v>
      </c>
      <c r="M61" s="83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</row>
    <row r="62" spans="1:27" ht="15.75" customHeight="1">
      <c r="A62" s="82"/>
      <c r="B62" s="82"/>
      <c r="C62" s="83"/>
      <c r="D62" s="84"/>
      <c r="E62" s="85"/>
      <c r="F62" s="86"/>
      <c r="G62" s="86"/>
      <c r="H62" s="82"/>
      <c r="I62" s="83"/>
      <c r="J62" s="84"/>
      <c r="K62" s="85"/>
      <c r="L62" s="86"/>
      <c r="M62" s="83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</row>
    <row r="63" spans="1:27" ht="15.75" customHeight="1">
      <c r="A63" s="82"/>
      <c r="B63" s="183" t="s">
        <v>70</v>
      </c>
      <c r="C63" s="83"/>
      <c r="D63" s="84"/>
      <c r="E63" s="85"/>
      <c r="F63" s="86"/>
      <c r="G63" s="86"/>
      <c r="H63" s="82"/>
      <c r="I63" s="83"/>
      <c r="J63" s="84"/>
      <c r="K63" s="85"/>
      <c r="L63" s="86"/>
      <c r="M63" s="83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</row>
    <row r="64" spans="1:27" ht="15.75" customHeight="1">
      <c r="A64" s="82"/>
      <c r="B64" s="82"/>
      <c r="C64" s="83"/>
      <c r="D64" s="84"/>
      <c r="E64" s="85"/>
      <c r="F64" s="86"/>
      <c r="G64" s="86"/>
      <c r="H64" s="82"/>
      <c r="I64" s="83"/>
      <c r="J64" s="84"/>
      <c r="K64" s="85"/>
      <c r="L64" s="86"/>
      <c r="M64" s="83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</row>
    <row r="65" spans="1:27" ht="15.75" customHeight="1">
      <c r="A65" s="82"/>
      <c r="B65" s="82"/>
      <c r="C65" s="83"/>
      <c r="D65" s="84"/>
      <c r="E65" s="85"/>
      <c r="F65" s="86"/>
      <c r="G65" s="86"/>
      <c r="H65" s="82"/>
      <c r="I65" s="83"/>
      <c r="J65" s="84"/>
      <c r="K65" s="85"/>
      <c r="L65" s="86"/>
      <c r="M65" s="83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</row>
    <row r="66" spans="1:27" ht="15.75" customHeight="1">
      <c r="A66" s="82"/>
      <c r="B66" s="82"/>
      <c r="C66" s="83"/>
      <c r="D66" s="84"/>
      <c r="E66" s="85"/>
      <c r="F66" s="86"/>
      <c r="G66" s="86"/>
      <c r="H66" s="82"/>
      <c r="I66" s="83"/>
      <c r="J66" s="84"/>
      <c r="K66" s="85"/>
      <c r="L66" s="86"/>
      <c r="M66" s="83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</row>
    <row r="67" spans="1:27" ht="15.75" customHeight="1">
      <c r="A67" s="82"/>
      <c r="B67" s="82"/>
      <c r="C67" s="83"/>
      <c r="D67" s="84"/>
      <c r="E67" s="85"/>
      <c r="F67" s="86"/>
      <c r="G67" s="86"/>
      <c r="H67" s="82"/>
      <c r="I67" s="83"/>
      <c r="J67" s="84"/>
      <c r="K67" s="85"/>
      <c r="L67" s="86"/>
      <c r="M67" s="83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 ht="15.75" customHeight="1">
      <c r="A68" s="82"/>
      <c r="B68" s="82"/>
      <c r="C68" s="83"/>
      <c r="D68" s="84"/>
      <c r="E68" s="85"/>
      <c r="F68" s="86"/>
      <c r="G68" s="86"/>
      <c r="H68" s="82"/>
      <c r="I68" s="83"/>
      <c r="J68" s="84"/>
      <c r="K68" s="85"/>
      <c r="L68" s="86"/>
      <c r="M68" s="83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1:27" ht="15.75" customHeight="1">
      <c r="A69" s="82"/>
      <c r="B69" s="82"/>
      <c r="C69" s="83"/>
      <c r="D69" s="84"/>
      <c r="E69" s="85"/>
      <c r="F69" s="86"/>
      <c r="G69" s="86"/>
      <c r="H69" s="82"/>
      <c r="I69" s="83"/>
      <c r="J69" s="84"/>
      <c r="K69" s="85"/>
      <c r="L69" s="86"/>
      <c r="M69" s="83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</row>
    <row r="70" spans="1:27" ht="15.75" customHeight="1">
      <c r="A70" s="82"/>
      <c r="B70" s="82"/>
      <c r="C70" s="83"/>
      <c r="D70" s="84"/>
      <c r="E70" s="85"/>
      <c r="F70" s="86"/>
      <c r="G70" s="86"/>
      <c r="H70" s="82"/>
      <c r="I70" s="83"/>
      <c r="J70" s="84"/>
      <c r="K70" s="85"/>
      <c r="L70" s="86"/>
      <c r="M70" s="83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</row>
    <row r="71" spans="1:27" ht="15.75" customHeight="1">
      <c r="A71" s="82"/>
      <c r="B71" s="82"/>
      <c r="C71" s="83"/>
      <c r="D71" s="84"/>
      <c r="E71" s="85"/>
      <c r="F71" s="86"/>
      <c r="G71" s="86"/>
      <c r="H71" s="82"/>
      <c r="I71" s="83"/>
      <c r="J71" s="84"/>
      <c r="K71" s="85"/>
      <c r="L71" s="86"/>
      <c r="M71" s="83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</row>
    <row r="72" spans="1:27" ht="15.75" customHeight="1">
      <c r="A72" s="82"/>
      <c r="B72" s="82"/>
      <c r="C72" s="83"/>
      <c r="D72" s="84"/>
      <c r="E72" s="85"/>
      <c r="F72" s="86"/>
      <c r="G72" s="86"/>
      <c r="H72" s="82"/>
      <c r="I72" s="83"/>
      <c r="J72" s="84"/>
      <c r="K72" s="85"/>
      <c r="L72" s="86"/>
      <c r="M72" s="83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</row>
    <row r="73" spans="1:27" ht="15.75" customHeight="1">
      <c r="A73" s="82"/>
      <c r="B73" s="82"/>
      <c r="C73" s="83"/>
      <c r="D73" s="84"/>
      <c r="E73" s="85"/>
      <c r="F73" s="86"/>
      <c r="G73" s="86"/>
      <c r="H73" s="82"/>
      <c r="I73" s="83"/>
      <c r="J73" s="84"/>
      <c r="K73" s="85"/>
      <c r="L73" s="86"/>
      <c r="M73" s="83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</row>
    <row r="74" spans="1:27" ht="15.75" customHeight="1">
      <c r="A74" s="82"/>
      <c r="B74" s="82"/>
      <c r="C74" s="83"/>
      <c r="D74" s="84"/>
      <c r="E74" s="85"/>
      <c r="F74" s="86"/>
      <c r="G74" s="86"/>
      <c r="H74" s="82"/>
      <c r="I74" s="83"/>
      <c r="J74" s="84"/>
      <c r="K74" s="85"/>
      <c r="L74" s="86"/>
      <c r="M74" s="83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1:27" ht="15.75" customHeight="1">
      <c r="A75" s="82"/>
      <c r="B75" s="82"/>
      <c r="C75" s="83"/>
      <c r="D75" s="84"/>
      <c r="E75" s="85"/>
      <c r="F75" s="86"/>
      <c r="G75" s="86"/>
      <c r="H75" s="82"/>
      <c r="I75" s="83"/>
      <c r="J75" s="84"/>
      <c r="K75" s="85"/>
      <c r="L75" s="86"/>
      <c r="M75" s="83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</row>
    <row r="76" spans="1:27" ht="15.75" customHeight="1">
      <c r="A76" s="82"/>
      <c r="B76" s="82"/>
      <c r="C76" s="83"/>
      <c r="D76" s="84"/>
      <c r="E76" s="85"/>
      <c r="F76" s="86"/>
      <c r="G76" s="86"/>
      <c r="H76" s="82"/>
      <c r="I76" s="83"/>
      <c r="J76" s="84"/>
      <c r="K76" s="85"/>
      <c r="L76" s="86"/>
      <c r="M76" s="83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</row>
    <row r="77" spans="1:27" ht="15.75" customHeight="1">
      <c r="A77" s="82"/>
      <c r="B77" s="82"/>
      <c r="C77" s="83"/>
      <c r="D77" s="84"/>
      <c r="E77" s="85"/>
      <c r="F77" s="86"/>
      <c r="G77" s="86"/>
      <c r="H77" s="82"/>
      <c r="I77" s="83"/>
      <c r="J77" s="84"/>
      <c r="K77" s="85"/>
      <c r="L77" s="86"/>
      <c r="M77" s="83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</row>
    <row r="78" spans="1:27" ht="15.75" customHeight="1">
      <c r="A78" s="82"/>
      <c r="B78" s="82"/>
      <c r="C78" s="83"/>
      <c r="D78" s="84"/>
      <c r="E78" s="85"/>
      <c r="F78" s="86"/>
      <c r="G78" s="86"/>
      <c r="H78" s="82"/>
      <c r="I78" s="83"/>
      <c r="J78" s="84"/>
      <c r="K78" s="85"/>
      <c r="L78" s="86"/>
      <c r="M78" s="83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</row>
    <row r="79" spans="1:27" ht="15.75" customHeight="1">
      <c r="A79" s="82"/>
      <c r="B79" s="82"/>
      <c r="C79" s="83"/>
      <c r="D79" s="84"/>
      <c r="E79" s="85"/>
      <c r="F79" s="86"/>
      <c r="G79" s="86"/>
      <c r="H79" s="82"/>
      <c r="I79" s="83"/>
      <c r="J79" s="84"/>
      <c r="K79" s="85"/>
      <c r="L79" s="86"/>
      <c r="M79" s="83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</row>
    <row r="80" spans="1:27" ht="15.75" customHeight="1">
      <c r="A80" s="82"/>
      <c r="B80" s="82"/>
      <c r="C80" s="83"/>
      <c r="D80" s="84"/>
      <c r="E80" s="85"/>
      <c r="F80" s="86"/>
      <c r="G80" s="86"/>
      <c r="H80" s="82"/>
      <c r="I80" s="83"/>
      <c r="J80" s="84"/>
      <c r="K80" s="85"/>
      <c r="L80" s="86"/>
      <c r="M80" s="83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</row>
    <row r="81" spans="1:27" ht="15.75" customHeight="1">
      <c r="A81" s="82"/>
      <c r="B81" s="82"/>
      <c r="C81" s="83"/>
      <c r="D81" s="84"/>
      <c r="E81" s="85"/>
      <c r="F81" s="86"/>
      <c r="G81" s="86"/>
      <c r="H81" s="82"/>
      <c r="I81" s="83"/>
      <c r="J81" s="84"/>
      <c r="K81" s="85"/>
      <c r="L81" s="86"/>
      <c r="M81" s="83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</row>
    <row r="82" spans="1:27" ht="15.75" customHeight="1">
      <c r="A82" s="82"/>
      <c r="B82" s="82"/>
      <c r="C82" s="83"/>
      <c r="D82" s="84"/>
      <c r="E82" s="85"/>
      <c r="F82" s="86"/>
      <c r="G82" s="86"/>
      <c r="H82" s="82"/>
      <c r="I82" s="83"/>
      <c r="J82" s="84"/>
      <c r="K82" s="85"/>
      <c r="L82" s="86"/>
      <c r="M82" s="83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</row>
    <row r="83" spans="1:27" ht="15.75" customHeight="1">
      <c r="A83" s="82"/>
      <c r="B83" s="82"/>
      <c r="C83" s="83"/>
      <c r="D83" s="84"/>
      <c r="E83" s="85"/>
      <c r="F83" s="86"/>
      <c r="G83" s="86"/>
      <c r="H83" s="82"/>
      <c r="I83" s="83"/>
      <c r="J83" s="84"/>
      <c r="K83" s="85"/>
      <c r="L83" s="86"/>
      <c r="M83" s="83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</row>
    <row r="84" spans="1:27" ht="15.75" customHeight="1">
      <c r="A84" s="82"/>
      <c r="B84" s="82"/>
      <c r="C84" s="83"/>
      <c r="D84" s="84"/>
      <c r="E84" s="85"/>
      <c r="F84" s="86"/>
      <c r="G84" s="86"/>
      <c r="H84" s="82"/>
      <c r="I84" s="83"/>
      <c r="J84" s="84"/>
      <c r="K84" s="85"/>
      <c r="L84" s="86"/>
      <c r="M84" s="83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</row>
    <row r="85" spans="1:27" ht="15.75" customHeight="1">
      <c r="A85" s="82"/>
      <c r="B85" s="82"/>
      <c r="C85" s="83"/>
      <c r="D85" s="84"/>
      <c r="E85" s="85"/>
      <c r="F85" s="86"/>
      <c r="G85" s="86"/>
      <c r="H85" s="82"/>
      <c r="I85" s="83"/>
      <c r="J85" s="84"/>
      <c r="K85" s="85"/>
      <c r="L85" s="86"/>
      <c r="M85" s="83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</row>
    <row r="86" spans="1:27" ht="15.75" customHeight="1">
      <c r="A86" s="82"/>
      <c r="B86" s="82"/>
      <c r="C86" s="83"/>
      <c r="D86" s="84"/>
      <c r="E86" s="85"/>
      <c r="F86" s="86"/>
      <c r="G86" s="86"/>
      <c r="H86" s="82"/>
      <c r="I86" s="83"/>
      <c r="J86" s="84"/>
      <c r="K86" s="85"/>
      <c r="L86" s="86"/>
      <c r="M86" s="83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</row>
    <row r="87" spans="1:27" ht="15.75" customHeight="1">
      <c r="A87" s="82"/>
      <c r="B87" s="82"/>
      <c r="C87" s="83"/>
      <c r="D87" s="84"/>
      <c r="E87" s="85"/>
      <c r="F87" s="86"/>
      <c r="G87" s="86"/>
      <c r="H87" s="82"/>
      <c r="I87" s="83"/>
      <c r="J87" s="84"/>
      <c r="K87" s="85"/>
      <c r="L87" s="86"/>
      <c r="M87" s="83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</row>
    <row r="88" spans="1:27" ht="15.75" customHeight="1">
      <c r="A88" s="82"/>
      <c r="B88" s="82"/>
      <c r="C88" s="83"/>
      <c r="D88" s="84"/>
      <c r="E88" s="85"/>
      <c r="F88" s="86"/>
      <c r="G88" s="86"/>
      <c r="H88" s="82"/>
      <c r="I88" s="83"/>
      <c r="J88" s="84"/>
      <c r="K88" s="85"/>
      <c r="L88" s="86"/>
      <c r="M88" s="83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</row>
    <row r="89" spans="1:27" ht="15.75" customHeight="1">
      <c r="A89" s="82"/>
      <c r="B89" s="82"/>
      <c r="C89" s="83"/>
      <c r="D89" s="84"/>
      <c r="E89" s="85"/>
      <c r="F89" s="86"/>
      <c r="G89" s="86"/>
      <c r="H89" s="82"/>
      <c r="I89" s="83"/>
      <c r="J89" s="84"/>
      <c r="K89" s="85"/>
      <c r="L89" s="86"/>
      <c r="M89" s="83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</row>
    <row r="90" spans="1:27" ht="15.75" customHeight="1">
      <c r="A90" s="82"/>
      <c r="B90" s="82"/>
      <c r="C90" s="83"/>
      <c r="D90" s="84"/>
      <c r="E90" s="85"/>
      <c r="F90" s="86"/>
      <c r="G90" s="86"/>
      <c r="H90" s="82"/>
      <c r="I90" s="83"/>
      <c r="J90" s="84"/>
      <c r="K90" s="85"/>
      <c r="L90" s="86"/>
      <c r="M90" s="83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</row>
    <row r="91" spans="1:27" ht="15.75" customHeight="1">
      <c r="A91" s="82"/>
      <c r="B91" s="82"/>
      <c r="C91" s="83"/>
      <c r="D91" s="84"/>
      <c r="E91" s="85"/>
      <c r="F91" s="86"/>
      <c r="G91" s="86"/>
      <c r="H91" s="82"/>
      <c r="I91" s="83"/>
      <c r="J91" s="84"/>
      <c r="K91" s="85"/>
      <c r="L91" s="86"/>
      <c r="M91" s="83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</row>
    <row r="92" spans="1:27" ht="15.75" customHeight="1">
      <c r="A92" s="82"/>
      <c r="B92" s="82"/>
      <c r="C92" s="83"/>
      <c r="D92" s="84"/>
      <c r="E92" s="85"/>
      <c r="F92" s="86"/>
      <c r="G92" s="86"/>
      <c r="H92" s="82"/>
      <c r="I92" s="83"/>
      <c r="J92" s="84"/>
      <c r="K92" s="85"/>
      <c r="L92" s="86"/>
      <c r="M92" s="83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</row>
    <row r="93" spans="1:27" ht="15.75" customHeight="1">
      <c r="A93" s="82"/>
      <c r="B93" s="82"/>
      <c r="C93" s="83"/>
      <c r="D93" s="84"/>
      <c r="E93" s="85"/>
      <c r="F93" s="86"/>
      <c r="G93" s="86"/>
      <c r="H93" s="82"/>
      <c r="I93" s="83"/>
      <c r="J93" s="84"/>
      <c r="K93" s="85"/>
      <c r="L93" s="86"/>
      <c r="M93" s="83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</row>
    <row r="94" spans="1:27" ht="15.75" customHeight="1">
      <c r="A94" s="82"/>
      <c r="B94" s="82"/>
      <c r="C94" s="83"/>
      <c r="D94" s="84"/>
      <c r="E94" s="85"/>
      <c r="F94" s="86"/>
      <c r="G94" s="86"/>
      <c r="H94" s="82"/>
      <c r="I94" s="83"/>
      <c r="J94" s="84"/>
      <c r="K94" s="85"/>
      <c r="L94" s="86"/>
      <c r="M94" s="83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</row>
    <row r="95" spans="1:27" ht="15.75" customHeight="1">
      <c r="A95" s="82"/>
      <c r="B95" s="82"/>
      <c r="C95" s="83"/>
      <c r="D95" s="84"/>
      <c r="E95" s="85"/>
      <c r="F95" s="86"/>
      <c r="G95" s="86"/>
      <c r="H95" s="82"/>
      <c r="I95" s="83"/>
      <c r="J95" s="84"/>
      <c r="K95" s="85"/>
      <c r="L95" s="86"/>
      <c r="M95" s="83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</row>
    <row r="96" spans="1:27" ht="15.75" customHeight="1">
      <c r="A96" s="82"/>
      <c r="B96" s="82"/>
      <c r="C96" s="83"/>
      <c r="D96" s="84"/>
      <c r="E96" s="85"/>
      <c r="F96" s="86"/>
      <c r="G96" s="86"/>
      <c r="H96" s="82"/>
      <c r="I96" s="83"/>
      <c r="J96" s="84"/>
      <c r="K96" s="85"/>
      <c r="L96" s="86"/>
      <c r="M96" s="83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</row>
    <row r="97" spans="1:27" ht="15.75" customHeight="1">
      <c r="A97" s="82"/>
      <c r="B97" s="82"/>
      <c r="C97" s="83"/>
      <c r="D97" s="84"/>
      <c r="E97" s="85"/>
      <c r="F97" s="86"/>
      <c r="G97" s="86"/>
      <c r="H97" s="82"/>
      <c r="I97" s="83"/>
      <c r="J97" s="84"/>
      <c r="K97" s="85"/>
      <c r="L97" s="86"/>
      <c r="M97" s="83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</row>
    <row r="98" spans="1:27" ht="15.75" customHeight="1">
      <c r="A98" s="82"/>
      <c r="B98" s="82"/>
      <c r="C98" s="83"/>
      <c r="D98" s="84"/>
      <c r="E98" s="85"/>
      <c r="F98" s="86"/>
      <c r="G98" s="86"/>
      <c r="H98" s="82"/>
      <c r="I98" s="83"/>
      <c r="J98" s="84"/>
      <c r="K98" s="85"/>
      <c r="L98" s="86"/>
      <c r="M98" s="83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</row>
    <row r="99" spans="1:27" ht="15.75" customHeight="1">
      <c r="A99" s="82"/>
      <c r="B99" s="82"/>
      <c r="C99" s="83"/>
      <c r="D99" s="84"/>
      <c r="E99" s="85"/>
      <c r="F99" s="86"/>
      <c r="G99" s="86"/>
      <c r="H99" s="82"/>
      <c r="I99" s="83"/>
      <c r="J99" s="84"/>
      <c r="K99" s="85"/>
      <c r="L99" s="86"/>
      <c r="M99" s="83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</row>
    <row r="100" spans="1:27" ht="15.75" customHeight="1">
      <c r="A100" s="82"/>
      <c r="B100" s="82"/>
      <c r="C100" s="83"/>
      <c r="D100" s="84"/>
      <c r="E100" s="85"/>
      <c r="F100" s="86"/>
      <c r="G100" s="86"/>
      <c r="H100" s="82"/>
      <c r="I100" s="83"/>
      <c r="J100" s="84"/>
      <c r="K100" s="85"/>
      <c r="L100" s="86"/>
      <c r="M100" s="83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</row>
    <row r="101" spans="1:27" ht="15.75" customHeight="1">
      <c r="A101" s="82"/>
      <c r="B101" s="82"/>
      <c r="C101" s="83"/>
      <c r="D101" s="84"/>
      <c r="E101" s="85"/>
      <c r="F101" s="86"/>
      <c r="G101" s="86"/>
      <c r="H101" s="82"/>
      <c r="I101" s="83"/>
      <c r="J101" s="84"/>
      <c r="K101" s="85"/>
      <c r="L101" s="86"/>
      <c r="M101" s="83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</row>
    <row r="102" spans="1:27" ht="15.75" customHeight="1">
      <c r="A102" s="82"/>
      <c r="B102" s="82"/>
      <c r="C102" s="83"/>
      <c r="D102" s="84"/>
      <c r="E102" s="85"/>
      <c r="F102" s="86"/>
      <c r="G102" s="86"/>
      <c r="H102" s="82"/>
      <c r="I102" s="83"/>
      <c r="J102" s="84"/>
      <c r="K102" s="85"/>
      <c r="L102" s="86"/>
      <c r="M102" s="83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</row>
    <row r="103" spans="1:27" ht="15.75" customHeight="1">
      <c r="A103" s="82"/>
      <c r="B103" s="82"/>
      <c r="C103" s="83"/>
      <c r="D103" s="84"/>
      <c r="E103" s="85"/>
      <c r="F103" s="86"/>
      <c r="G103" s="86"/>
      <c r="H103" s="82"/>
      <c r="I103" s="83"/>
      <c r="J103" s="84"/>
      <c r="K103" s="85"/>
      <c r="L103" s="86"/>
      <c r="M103" s="83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</row>
    <row r="104" spans="1:27" ht="15.75" customHeight="1">
      <c r="A104" s="82"/>
      <c r="B104" s="82"/>
      <c r="C104" s="83"/>
      <c r="D104" s="84"/>
      <c r="E104" s="85"/>
      <c r="F104" s="86"/>
      <c r="G104" s="86"/>
      <c r="H104" s="82"/>
      <c r="I104" s="83"/>
      <c r="J104" s="84"/>
      <c r="K104" s="85"/>
      <c r="L104" s="86"/>
      <c r="M104" s="83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</row>
    <row r="105" spans="1:27" ht="15.75" customHeight="1">
      <c r="A105" s="82"/>
      <c r="B105" s="82"/>
      <c r="C105" s="83"/>
      <c r="D105" s="84"/>
      <c r="E105" s="85"/>
      <c r="F105" s="86"/>
      <c r="G105" s="86"/>
      <c r="H105" s="82"/>
      <c r="I105" s="83"/>
      <c r="J105" s="84"/>
      <c r="K105" s="85"/>
      <c r="L105" s="86"/>
      <c r="M105" s="83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</row>
    <row r="106" spans="1:27" ht="15.75" customHeight="1">
      <c r="A106" s="82"/>
      <c r="B106" s="82"/>
      <c r="C106" s="83"/>
      <c r="D106" s="84"/>
      <c r="E106" s="85"/>
      <c r="F106" s="86"/>
      <c r="G106" s="86"/>
      <c r="H106" s="82"/>
      <c r="I106" s="83"/>
      <c r="J106" s="84"/>
      <c r="K106" s="85"/>
      <c r="L106" s="86"/>
      <c r="M106" s="83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</row>
    <row r="107" spans="1:27" ht="15.75" customHeight="1">
      <c r="A107" s="82"/>
      <c r="B107" s="82"/>
      <c r="C107" s="83"/>
      <c r="D107" s="84"/>
      <c r="E107" s="85"/>
      <c r="F107" s="86"/>
      <c r="G107" s="86"/>
      <c r="H107" s="82"/>
      <c r="I107" s="83"/>
      <c r="J107" s="84"/>
      <c r="K107" s="85"/>
      <c r="L107" s="86"/>
      <c r="M107" s="83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</row>
    <row r="108" spans="1:27" ht="15.75" customHeight="1">
      <c r="A108" s="82"/>
      <c r="B108" s="82"/>
      <c r="C108" s="83"/>
      <c r="D108" s="84"/>
      <c r="E108" s="85"/>
      <c r="F108" s="86"/>
      <c r="G108" s="86"/>
      <c r="H108" s="82"/>
      <c r="I108" s="83"/>
      <c r="J108" s="84"/>
      <c r="K108" s="85"/>
      <c r="L108" s="86"/>
      <c r="M108" s="83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27" ht="15.75" customHeight="1">
      <c r="A109" s="82"/>
      <c r="B109" s="82"/>
      <c r="C109" s="83"/>
      <c r="D109" s="84"/>
      <c r="E109" s="85"/>
      <c r="F109" s="86"/>
      <c r="G109" s="86"/>
      <c r="H109" s="82"/>
      <c r="I109" s="83"/>
      <c r="J109" s="84"/>
      <c r="K109" s="85"/>
      <c r="L109" s="86"/>
      <c r="M109" s="83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27" ht="15.75" customHeight="1">
      <c r="A110" s="82"/>
      <c r="B110" s="82"/>
      <c r="C110" s="83"/>
      <c r="D110" s="84"/>
      <c r="E110" s="85"/>
      <c r="F110" s="86"/>
      <c r="G110" s="86"/>
      <c r="H110" s="82"/>
      <c r="I110" s="83"/>
      <c r="J110" s="84"/>
      <c r="K110" s="85"/>
      <c r="L110" s="86"/>
      <c r="M110" s="83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</row>
    <row r="111" spans="1:27" ht="15.75" customHeight="1">
      <c r="A111" s="82"/>
      <c r="B111" s="82"/>
      <c r="C111" s="83"/>
      <c r="D111" s="84"/>
      <c r="E111" s="85"/>
      <c r="F111" s="86"/>
      <c r="G111" s="86"/>
      <c r="H111" s="82"/>
      <c r="I111" s="83"/>
      <c r="J111" s="84"/>
      <c r="K111" s="85"/>
      <c r="L111" s="86"/>
      <c r="M111" s="83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</row>
    <row r="112" spans="1:27" ht="15.75" customHeight="1">
      <c r="A112" s="82"/>
      <c r="B112" s="82"/>
      <c r="C112" s="83"/>
      <c r="D112" s="84"/>
      <c r="E112" s="85"/>
      <c r="F112" s="86"/>
      <c r="G112" s="86"/>
      <c r="H112" s="82"/>
      <c r="I112" s="83"/>
      <c r="J112" s="84"/>
      <c r="K112" s="85"/>
      <c r="L112" s="86"/>
      <c r="M112" s="83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</row>
    <row r="113" spans="1:27" ht="15.75" customHeight="1">
      <c r="A113" s="82"/>
      <c r="B113" s="82"/>
      <c r="C113" s="83"/>
      <c r="D113" s="84"/>
      <c r="E113" s="85"/>
      <c r="F113" s="86"/>
      <c r="G113" s="86"/>
      <c r="H113" s="82"/>
      <c r="I113" s="83"/>
      <c r="J113" s="84"/>
      <c r="K113" s="85"/>
      <c r="L113" s="86"/>
      <c r="M113" s="83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</row>
    <row r="114" spans="1:27" ht="15.75" customHeight="1">
      <c r="A114" s="82"/>
      <c r="B114" s="82"/>
      <c r="C114" s="83"/>
      <c r="D114" s="84"/>
      <c r="E114" s="85"/>
      <c r="F114" s="86"/>
      <c r="G114" s="86"/>
      <c r="H114" s="82"/>
      <c r="I114" s="83"/>
      <c r="J114" s="84"/>
      <c r="K114" s="85"/>
      <c r="L114" s="86"/>
      <c r="M114" s="83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</row>
    <row r="115" spans="1:27" ht="15.75" customHeight="1">
      <c r="A115" s="82"/>
      <c r="B115" s="82"/>
      <c r="C115" s="83"/>
      <c r="D115" s="84"/>
      <c r="E115" s="85"/>
      <c r="F115" s="86"/>
      <c r="G115" s="86"/>
      <c r="H115" s="82"/>
      <c r="I115" s="83"/>
      <c r="J115" s="84"/>
      <c r="K115" s="85"/>
      <c r="L115" s="86"/>
      <c r="M115" s="83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</row>
    <row r="116" spans="1:27" ht="15.75" customHeight="1">
      <c r="A116" s="82"/>
      <c r="B116" s="82"/>
      <c r="C116" s="83"/>
      <c r="D116" s="84"/>
      <c r="E116" s="85"/>
      <c r="F116" s="86"/>
      <c r="G116" s="86"/>
      <c r="H116" s="82"/>
      <c r="I116" s="83"/>
      <c r="J116" s="84"/>
      <c r="K116" s="85"/>
      <c r="L116" s="86"/>
      <c r="M116" s="83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</row>
    <row r="117" spans="1:27" ht="15.75" customHeight="1">
      <c r="A117" s="82"/>
      <c r="B117" s="82"/>
      <c r="C117" s="83"/>
      <c r="D117" s="84"/>
      <c r="E117" s="85"/>
      <c r="F117" s="86"/>
      <c r="G117" s="86"/>
      <c r="H117" s="82"/>
      <c r="I117" s="83"/>
      <c r="J117" s="84"/>
      <c r="K117" s="85"/>
      <c r="L117" s="86"/>
      <c r="M117" s="83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</row>
    <row r="118" spans="1:27" ht="15.75" customHeight="1">
      <c r="A118" s="82"/>
      <c r="B118" s="82"/>
      <c r="C118" s="83"/>
      <c r="D118" s="84"/>
      <c r="E118" s="85"/>
      <c r="F118" s="86"/>
      <c r="G118" s="86"/>
      <c r="H118" s="82"/>
      <c r="I118" s="83"/>
      <c r="J118" s="84"/>
      <c r="K118" s="85"/>
      <c r="L118" s="86"/>
      <c r="M118" s="83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</row>
    <row r="119" spans="1:27" ht="15.75" customHeight="1">
      <c r="A119" s="82"/>
      <c r="B119" s="82"/>
      <c r="C119" s="83"/>
      <c r="D119" s="84"/>
      <c r="E119" s="85"/>
      <c r="F119" s="86"/>
      <c r="G119" s="86"/>
      <c r="H119" s="82"/>
      <c r="I119" s="83"/>
      <c r="J119" s="84"/>
      <c r="K119" s="85"/>
      <c r="L119" s="86"/>
      <c r="M119" s="83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</row>
    <row r="120" spans="1:27" ht="15.75" customHeight="1">
      <c r="A120" s="82"/>
      <c r="B120" s="82"/>
      <c r="C120" s="83"/>
      <c r="D120" s="84"/>
      <c r="E120" s="85"/>
      <c r="F120" s="86"/>
      <c r="G120" s="86"/>
      <c r="H120" s="82"/>
      <c r="I120" s="83"/>
      <c r="J120" s="84"/>
      <c r="K120" s="85"/>
      <c r="L120" s="86"/>
      <c r="M120" s="83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</row>
    <row r="121" spans="1:27" ht="15.75" customHeight="1">
      <c r="A121" s="82"/>
      <c r="B121" s="82"/>
      <c r="C121" s="83"/>
      <c r="D121" s="84"/>
      <c r="E121" s="85"/>
      <c r="F121" s="86"/>
      <c r="G121" s="86"/>
      <c r="H121" s="82"/>
      <c r="I121" s="83"/>
      <c r="J121" s="84"/>
      <c r="K121" s="85"/>
      <c r="L121" s="86"/>
      <c r="M121" s="83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</row>
    <row r="122" spans="1:27" ht="15.75" customHeight="1">
      <c r="A122" s="82"/>
      <c r="B122" s="82"/>
      <c r="C122" s="83"/>
      <c r="D122" s="84"/>
      <c r="E122" s="85"/>
      <c r="F122" s="86"/>
      <c r="G122" s="86"/>
      <c r="H122" s="82"/>
      <c r="I122" s="83"/>
      <c r="J122" s="84"/>
      <c r="K122" s="85"/>
      <c r="L122" s="86"/>
      <c r="M122" s="83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</row>
    <row r="123" spans="1:27" ht="15.75" customHeight="1">
      <c r="A123" s="82"/>
      <c r="B123" s="82"/>
      <c r="C123" s="83"/>
      <c r="D123" s="84"/>
      <c r="E123" s="85"/>
      <c r="F123" s="86"/>
      <c r="G123" s="86"/>
      <c r="H123" s="82"/>
      <c r="I123" s="83"/>
      <c r="J123" s="84"/>
      <c r="K123" s="85"/>
      <c r="L123" s="86"/>
      <c r="M123" s="83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</row>
    <row r="124" spans="1:27" ht="15.75" customHeight="1">
      <c r="A124" s="82"/>
      <c r="B124" s="82"/>
      <c r="C124" s="83"/>
      <c r="D124" s="84"/>
      <c r="E124" s="85"/>
      <c r="F124" s="86"/>
      <c r="G124" s="86"/>
      <c r="H124" s="82"/>
      <c r="I124" s="83"/>
      <c r="J124" s="84"/>
      <c r="K124" s="85"/>
      <c r="L124" s="86"/>
      <c r="M124" s="83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</row>
    <row r="125" spans="1:27" ht="15.75" customHeight="1">
      <c r="A125" s="82"/>
      <c r="B125" s="82"/>
      <c r="C125" s="83"/>
      <c r="D125" s="84"/>
      <c r="E125" s="85"/>
      <c r="F125" s="86"/>
      <c r="G125" s="86"/>
      <c r="H125" s="82"/>
      <c r="I125" s="83"/>
      <c r="J125" s="84"/>
      <c r="K125" s="85"/>
      <c r="L125" s="86"/>
      <c r="M125" s="83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</row>
    <row r="126" spans="1:27" ht="15.75" customHeight="1">
      <c r="A126" s="82"/>
      <c r="B126" s="82"/>
      <c r="C126" s="83"/>
      <c r="D126" s="84"/>
      <c r="E126" s="85"/>
      <c r="F126" s="86"/>
      <c r="G126" s="86"/>
      <c r="H126" s="82"/>
      <c r="I126" s="83"/>
      <c r="J126" s="84"/>
      <c r="K126" s="85"/>
      <c r="L126" s="86"/>
      <c r="M126" s="83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</row>
    <row r="127" spans="1:27" ht="15.75" customHeight="1">
      <c r="A127" s="82"/>
      <c r="B127" s="82"/>
      <c r="C127" s="83"/>
      <c r="D127" s="84"/>
      <c r="E127" s="85"/>
      <c r="F127" s="86"/>
      <c r="G127" s="86"/>
      <c r="H127" s="82"/>
      <c r="I127" s="83"/>
      <c r="J127" s="84"/>
      <c r="K127" s="85"/>
      <c r="L127" s="86"/>
      <c r="M127" s="83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</row>
    <row r="128" spans="1:27" ht="15.75" customHeight="1">
      <c r="A128" s="82"/>
      <c r="B128" s="82"/>
      <c r="C128" s="83"/>
      <c r="D128" s="84"/>
      <c r="E128" s="85"/>
      <c r="F128" s="86"/>
      <c r="G128" s="86"/>
      <c r="H128" s="82"/>
      <c r="I128" s="83"/>
      <c r="J128" s="84"/>
      <c r="K128" s="85"/>
      <c r="L128" s="86"/>
      <c r="M128" s="83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</row>
    <row r="129" spans="1:27" ht="15.75" customHeight="1">
      <c r="A129" s="82"/>
      <c r="B129" s="82"/>
      <c r="C129" s="83"/>
      <c r="D129" s="84"/>
      <c r="E129" s="85"/>
      <c r="F129" s="86"/>
      <c r="G129" s="86"/>
      <c r="H129" s="82"/>
      <c r="I129" s="83"/>
      <c r="J129" s="84"/>
      <c r="K129" s="85"/>
      <c r="L129" s="86"/>
      <c r="M129" s="83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</row>
    <row r="130" spans="1:27" ht="15.75" customHeight="1">
      <c r="A130" s="82"/>
      <c r="B130" s="82"/>
      <c r="C130" s="83"/>
      <c r="D130" s="84"/>
      <c r="E130" s="85"/>
      <c r="F130" s="86"/>
      <c r="G130" s="86"/>
      <c r="H130" s="82"/>
      <c r="I130" s="83"/>
      <c r="J130" s="84"/>
      <c r="K130" s="85"/>
      <c r="L130" s="86"/>
      <c r="M130" s="83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</row>
    <row r="131" spans="1:27" ht="15.75" customHeight="1">
      <c r="A131" s="82"/>
      <c r="B131" s="82"/>
      <c r="C131" s="83"/>
      <c r="D131" s="84"/>
      <c r="E131" s="85"/>
      <c r="F131" s="86"/>
      <c r="G131" s="86"/>
      <c r="H131" s="82"/>
      <c r="I131" s="83"/>
      <c r="J131" s="84"/>
      <c r="K131" s="85"/>
      <c r="L131" s="86"/>
      <c r="M131" s="83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</row>
    <row r="132" spans="1:27" ht="15.75" customHeight="1">
      <c r="A132" s="82"/>
      <c r="B132" s="82"/>
      <c r="C132" s="83"/>
      <c r="D132" s="84"/>
      <c r="E132" s="85"/>
      <c r="F132" s="86"/>
      <c r="G132" s="86"/>
      <c r="H132" s="82"/>
      <c r="I132" s="83"/>
      <c r="J132" s="84"/>
      <c r="K132" s="85"/>
      <c r="L132" s="86"/>
      <c r="M132" s="83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</row>
    <row r="133" spans="1:27" ht="15.75" customHeight="1">
      <c r="A133" s="82"/>
      <c r="B133" s="82"/>
      <c r="C133" s="83"/>
      <c r="D133" s="84"/>
      <c r="E133" s="85"/>
      <c r="F133" s="86"/>
      <c r="G133" s="86"/>
      <c r="H133" s="82"/>
      <c r="I133" s="83"/>
      <c r="J133" s="84"/>
      <c r="K133" s="85"/>
      <c r="L133" s="86"/>
      <c r="M133" s="83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</row>
    <row r="134" spans="1:27" ht="15.75" customHeight="1">
      <c r="A134" s="82"/>
      <c r="B134" s="82"/>
      <c r="C134" s="83"/>
      <c r="D134" s="84"/>
      <c r="E134" s="85"/>
      <c r="F134" s="86"/>
      <c r="G134" s="86"/>
      <c r="H134" s="82"/>
      <c r="I134" s="83"/>
      <c r="J134" s="84"/>
      <c r="K134" s="85"/>
      <c r="L134" s="86"/>
      <c r="M134" s="83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</row>
    <row r="135" spans="1:27" ht="15.75" customHeight="1">
      <c r="A135" s="82"/>
      <c r="B135" s="82"/>
      <c r="C135" s="83"/>
      <c r="D135" s="84"/>
      <c r="E135" s="85"/>
      <c r="F135" s="86"/>
      <c r="G135" s="86"/>
      <c r="H135" s="82"/>
      <c r="I135" s="83"/>
      <c r="J135" s="84"/>
      <c r="K135" s="85"/>
      <c r="L135" s="86"/>
      <c r="M135" s="83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</row>
    <row r="136" spans="1:27" ht="15.75" customHeight="1">
      <c r="A136" s="82"/>
      <c r="B136" s="82"/>
      <c r="C136" s="83"/>
      <c r="D136" s="84"/>
      <c r="E136" s="85"/>
      <c r="F136" s="86"/>
      <c r="G136" s="86"/>
      <c r="H136" s="82"/>
      <c r="I136" s="83"/>
      <c r="J136" s="84"/>
      <c r="K136" s="85"/>
      <c r="L136" s="86"/>
      <c r="M136" s="83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</row>
    <row r="137" spans="1:27" ht="15.75" customHeight="1">
      <c r="A137" s="82"/>
      <c r="B137" s="82"/>
      <c r="C137" s="83"/>
      <c r="D137" s="84"/>
      <c r="E137" s="85"/>
      <c r="F137" s="86"/>
      <c r="G137" s="86"/>
      <c r="H137" s="82"/>
      <c r="I137" s="83"/>
      <c r="J137" s="84"/>
      <c r="K137" s="85"/>
      <c r="L137" s="86"/>
      <c r="M137" s="83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</row>
    <row r="138" spans="1:27" ht="15.75" customHeight="1">
      <c r="A138" s="82"/>
      <c r="B138" s="82"/>
      <c r="C138" s="83"/>
      <c r="D138" s="84"/>
      <c r="E138" s="85"/>
      <c r="F138" s="86"/>
      <c r="G138" s="86"/>
      <c r="H138" s="82"/>
      <c r="I138" s="83"/>
      <c r="J138" s="84"/>
      <c r="K138" s="85"/>
      <c r="L138" s="86"/>
      <c r="M138" s="83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</row>
    <row r="139" spans="1:27" ht="15.75" customHeight="1">
      <c r="A139" s="82"/>
      <c r="B139" s="82"/>
      <c r="C139" s="83"/>
      <c r="D139" s="84"/>
      <c r="E139" s="85"/>
      <c r="F139" s="86"/>
      <c r="G139" s="86"/>
      <c r="H139" s="82"/>
      <c r="I139" s="83"/>
      <c r="J139" s="84"/>
      <c r="K139" s="85"/>
      <c r="L139" s="86"/>
      <c r="M139" s="83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</row>
    <row r="140" spans="1:27" ht="15.75" customHeight="1">
      <c r="A140" s="82"/>
      <c r="B140" s="82"/>
      <c r="C140" s="83"/>
      <c r="D140" s="84"/>
      <c r="E140" s="85"/>
      <c r="F140" s="86"/>
      <c r="G140" s="86"/>
      <c r="H140" s="82"/>
      <c r="I140" s="83"/>
      <c r="J140" s="84"/>
      <c r="K140" s="85"/>
      <c r="L140" s="86"/>
      <c r="M140" s="83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</row>
    <row r="141" spans="1:27" ht="15.75" customHeight="1">
      <c r="A141" s="82"/>
      <c r="B141" s="82"/>
      <c r="C141" s="83"/>
      <c r="D141" s="84"/>
      <c r="E141" s="85"/>
      <c r="F141" s="86"/>
      <c r="G141" s="86"/>
      <c r="H141" s="82"/>
      <c r="I141" s="83"/>
      <c r="J141" s="84"/>
      <c r="K141" s="85"/>
      <c r="L141" s="86"/>
      <c r="M141" s="83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</row>
    <row r="142" spans="1:27" ht="15.75" customHeight="1">
      <c r="A142" s="82"/>
      <c r="B142" s="82"/>
      <c r="C142" s="83"/>
      <c r="D142" s="84"/>
      <c r="E142" s="85"/>
      <c r="F142" s="86"/>
      <c r="G142" s="86"/>
      <c r="H142" s="82"/>
      <c r="I142" s="83"/>
      <c r="J142" s="84"/>
      <c r="K142" s="85"/>
      <c r="L142" s="86"/>
      <c r="M142" s="83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</row>
    <row r="143" spans="1:27" ht="15.75" customHeight="1">
      <c r="A143" s="82"/>
      <c r="B143" s="82"/>
      <c r="C143" s="83"/>
      <c r="D143" s="84"/>
      <c r="E143" s="85"/>
      <c r="F143" s="86"/>
      <c r="G143" s="86"/>
      <c r="H143" s="82"/>
      <c r="I143" s="83"/>
      <c r="J143" s="84"/>
      <c r="K143" s="85"/>
      <c r="L143" s="86"/>
      <c r="M143" s="83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</row>
    <row r="144" spans="1:27" ht="15.75" customHeight="1">
      <c r="A144" s="82"/>
      <c r="B144" s="82"/>
      <c r="C144" s="83"/>
      <c r="D144" s="84"/>
      <c r="E144" s="85"/>
      <c r="F144" s="86"/>
      <c r="G144" s="86"/>
      <c r="H144" s="82"/>
      <c r="I144" s="83"/>
      <c r="J144" s="84"/>
      <c r="K144" s="85"/>
      <c r="L144" s="86"/>
      <c r="M144" s="83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</row>
    <row r="145" spans="1:27" ht="15.75" customHeight="1">
      <c r="A145" s="82"/>
      <c r="B145" s="82"/>
      <c r="C145" s="83"/>
      <c r="D145" s="84"/>
      <c r="E145" s="85"/>
      <c r="F145" s="86"/>
      <c r="G145" s="86"/>
      <c r="H145" s="82"/>
      <c r="I145" s="83"/>
      <c r="J145" s="84"/>
      <c r="K145" s="85"/>
      <c r="L145" s="86"/>
      <c r="M145" s="83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</row>
    <row r="146" spans="1:27" ht="15.75" customHeight="1">
      <c r="A146" s="82"/>
      <c r="B146" s="82"/>
      <c r="C146" s="83"/>
      <c r="D146" s="84"/>
      <c r="E146" s="85"/>
      <c r="F146" s="86"/>
      <c r="G146" s="86"/>
      <c r="H146" s="82"/>
      <c r="I146" s="83"/>
      <c r="J146" s="84"/>
      <c r="K146" s="85"/>
      <c r="L146" s="86"/>
      <c r="M146" s="83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</row>
    <row r="147" spans="1:27" ht="15.75" customHeight="1">
      <c r="A147" s="82"/>
      <c r="B147" s="82"/>
      <c r="C147" s="83"/>
      <c r="D147" s="84"/>
      <c r="E147" s="85"/>
      <c r="F147" s="86"/>
      <c r="G147" s="86"/>
      <c r="H147" s="82"/>
      <c r="I147" s="83"/>
      <c r="J147" s="84"/>
      <c r="K147" s="85"/>
      <c r="L147" s="86"/>
      <c r="M147" s="83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</row>
    <row r="148" spans="1:27" ht="15.75" customHeight="1">
      <c r="A148" s="82"/>
      <c r="B148" s="82"/>
      <c r="C148" s="83"/>
      <c r="D148" s="84"/>
      <c r="E148" s="85"/>
      <c r="F148" s="86"/>
      <c r="G148" s="86"/>
      <c r="H148" s="82"/>
      <c r="I148" s="83"/>
      <c r="J148" s="84"/>
      <c r="K148" s="85"/>
      <c r="L148" s="86"/>
      <c r="M148" s="83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</row>
    <row r="149" spans="1:27" ht="15.75" customHeight="1">
      <c r="A149" s="82"/>
      <c r="B149" s="82"/>
      <c r="C149" s="83"/>
      <c r="D149" s="84"/>
      <c r="E149" s="85"/>
      <c r="F149" s="86"/>
      <c r="G149" s="86"/>
      <c r="H149" s="82"/>
      <c r="I149" s="83"/>
      <c r="J149" s="84"/>
      <c r="K149" s="85"/>
      <c r="L149" s="86"/>
      <c r="M149" s="83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</row>
    <row r="150" spans="1:27" ht="15.75" customHeight="1">
      <c r="A150" s="82"/>
      <c r="B150" s="82"/>
      <c r="C150" s="83"/>
      <c r="D150" s="84"/>
      <c r="E150" s="85"/>
      <c r="F150" s="86"/>
      <c r="G150" s="86"/>
      <c r="H150" s="82"/>
      <c r="I150" s="83"/>
      <c r="J150" s="84"/>
      <c r="K150" s="85"/>
      <c r="L150" s="86"/>
      <c r="M150" s="83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</row>
    <row r="151" spans="1:27" ht="15.75" customHeight="1">
      <c r="A151" s="82"/>
      <c r="B151" s="82"/>
      <c r="C151" s="83"/>
      <c r="D151" s="84"/>
      <c r="E151" s="85"/>
      <c r="F151" s="86"/>
      <c r="G151" s="86"/>
      <c r="H151" s="82"/>
      <c r="I151" s="83"/>
      <c r="J151" s="84"/>
      <c r="K151" s="85"/>
      <c r="L151" s="86"/>
      <c r="M151" s="83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</row>
    <row r="152" spans="1:27" ht="15.75" customHeight="1">
      <c r="A152" s="82"/>
      <c r="B152" s="82"/>
      <c r="C152" s="83"/>
      <c r="D152" s="84"/>
      <c r="E152" s="85"/>
      <c r="F152" s="86"/>
      <c r="G152" s="86"/>
      <c r="H152" s="82"/>
      <c r="I152" s="83"/>
      <c r="J152" s="84"/>
      <c r="K152" s="85"/>
      <c r="L152" s="86"/>
      <c r="M152" s="83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</row>
    <row r="153" spans="1:27" ht="15.75" customHeight="1">
      <c r="A153" s="82"/>
      <c r="B153" s="82"/>
      <c r="C153" s="83"/>
      <c r="D153" s="84"/>
      <c r="E153" s="85"/>
      <c r="F153" s="86"/>
      <c r="G153" s="86"/>
      <c r="H153" s="82"/>
      <c r="I153" s="83"/>
      <c r="J153" s="84"/>
      <c r="K153" s="85"/>
      <c r="L153" s="86"/>
      <c r="M153" s="83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</row>
    <row r="154" spans="1:27" ht="15.75" customHeight="1">
      <c r="A154" s="82"/>
      <c r="B154" s="82"/>
      <c r="C154" s="83"/>
      <c r="D154" s="84"/>
      <c r="E154" s="85"/>
      <c r="F154" s="86"/>
      <c r="G154" s="86"/>
      <c r="H154" s="82"/>
      <c r="I154" s="83"/>
      <c r="J154" s="84"/>
      <c r="K154" s="85"/>
      <c r="L154" s="86"/>
      <c r="M154" s="83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</row>
    <row r="155" spans="1:27" ht="15.75" customHeight="1">
      <c r="A155" s="82"/>
      <c r="B155" s="82"/>
      <c r="C155" s="83"/>
      <c r="D155" s="84"/>
      <c r="E155" s="85"/>
      <c r="F155" s="86"/>
      <c r="G155" s="86"/>
      <c r="H155" s="82"/>
      <c r="I155" s="83"/>
      <c r="J155" s="84"/>
      <c r="K155" s="85"/>
      <c r="L155" s="86"/>
      <c r="M155" s="83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</row>
    <row r="156" spans="1:27" ht="15.75" customHeight="1">
      <c r="A156" s="82"/>
      <c r="B156" s="82"/>
      <c r="C156" s="83"/>
      <c r="D156" s="84"/>
      <c r="E156" s="85"/>
      <c r="F156" s="86"/>
      <c r="G156" s="86"/>
      <c r="H156" s="82"/>
      <c r="I156" s="83"/>
      <c r="J156" s="84"/>
      <c r="K156" s="85"/>
      <c r="L156" s="86"/>
      <c r="M156" s="83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</row>
    <row r="157" spans="1:27" ht="15.75" customHeight="1">
      <c r="A157" s="82"/>
      <c r="B157" s="82"/>
      <c r="C157" s="83"/>
      <c r="D157" s="84"/>
      <c r="E157" s="85"/>
      <c r="F157" s="86"/>
      <c r="G157" s="86"/>
      <c r="H157" s="82"/>
      <c r="I157" s="83"/>
      <c r="J157" s="84"/>
      <c r="K157" s="85"/>
      <c r="L157" s="86"/>
      <c r="M157" s="83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</row>
    <row r="158" spans="1:27" ht="15.75" customHeight="1">
      <c r="A158" s="82"/>
      <c r="B158" s="82"/>
      <c r="C158" s="83"/>
      <c r="D158" s="84"/>
      <c r="E158" s="85"/>
      <c r="F158" s="86"/>
      <c r="G158" s="86"/>
      <c r="H158" s="82"/>
      <c r="I158" s="83"/>
      <c r="J158" s="84"/>
      <c r="K158" s="85"/>
      <c r="L158" s="86"/>
      <c r="M158" s="83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</row>
    <row r="159" spans="1:27" ht="15.75" customHeight="1">
      <c r="A159" s="82"/>
      <c r="B159" s="82"/>
      <c r="C159" s="83"/>
      <c r="D159" s="84"/>
      <c r="E159" s="85"/>
      <c r="F159" s="86"/>
      <c r="G159" s="86"/>
      <c r="H159" s="82"/>
      <c r="I159" s="83"/>
      <c r="J159" s="84"/>
      <c r="K159" s="85"/>
      <c r="L159" s="86"/>
      <c r="M159" s="83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</row>
    <row r="160" spans="1:27" ht="15.75" customHeight="1">
      <c r="A160" s="82"/>
      <c r="B160" s="82"/>
      <c r="C160" s="83"/>
      <c r="D160" s="84"/>
      <c r="E160" s="85"/>
      <c r="F160" s="86"/>
      <c r="G160" s="86"/>
      <c r="H160" s="82"/>
      <c r="I160" s="83"/>
      <c r="J160" s="84"/>
      <c r="K160" s="85"/>
      <c r="L160" s="86"/>
      <c r="M160" s="83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</row>
    <row r="161" spans="1:27" ht="15.75" customHeight="1">
      <c r="A161" s="82"/>
      <c r="B161" s="82"/>
      <c r="C161" s="83"/>
      <c r="D161" s="84"/>
      <c r="E161" s="85"/>
      <c r="F161" s="86"/>
      <c r="G161" s="86"/>
      <c r="H161" s="82"/>
      <c r="I161" s="83"/>
      <c r="J161" s="84"/>
      <c r="K161" s="85"/>
      <c r="L161" s="86"/>
      <c r="M161" s="83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</row>
    <row r="162" spans="1:27" ht="15.75" customHeight="1">
      <c r="A162" s="82"/>
      <c r="B162" s="82"/>
      <c r="C162" s="83"/>
      <c r="D162" s="84"/>
      <c r="E162" s="85"/>
      <c r="F162" s="86"/>
      <c r="G162" s="86"/>
      <c r="H162" s="82"/>
      <c r="I162" s="83"/>
      <c r="J162" s="84"/>
      <c r="K162" s="85"/>
      <c r="L162" s="86"/>
      <c r="M162" s="83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</row>
    <row r="163" spans="1:27" ht="15.75" customHeight="1">
      <c r="A163" s="82"/>
      <c r="B163" s="82"/>
      <c r="C163" s="83"/>
      <c r="D163" s="84"/>
      <c r="E163" s="85"/>
      <c r="F163" s="86"/>
      <c r="G163" s="86"/>
      <c r="H163" s="82"/>
      <c r="I163" s="83"/>
      <c r="J163" s="84"/>
      <c r="K163" s="85"/>
      <c r="L163" s="86"/>
      <c r="M163" s="83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</row>
    <row r="164" spans="1:27" ht="15.75" customHeight="1">
      <c r="A164" s="82"/>
      <c r="B164" s="82"/>
      <c r="C164" s="83"/>
      <c r="D164" s="84"/>
      <c r="E164" s="85"/>
      <c r="F164" s="86"/>
      <c r="G164" s="86"/>
      <c r="H164" s="82"/>
      <c r="I164" s="83"/>
      <c r="J164" s="84"/>
      <c r="K164" s="85"/>
      <c r="L164" s="86"/>
      <c r="M164" s="83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</row>
    <row r="165" spans="1:27" ht="15.75" customHeight="1">
      <c r="A165" s="82"/>
      <c r="B165" s="82"/>
      <c r="C165" s="83"/>
      <c r="D165" s="84"/>
      <c r="E165" s="85"/>
      <c r="F165" s="86"/>
      <c r="G165" s="86"/>
      <c r="H165" s="82"/>
      <c r="I165" s="83"/>
      <c r="J165" s="84"/>
      <c r="K165" s="85"/>
      <c r="L165" s="86"/>
      <c r="M165" s="83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</row>
    <row r="166" spans="1:27" ht="15.75" customHeight="1">
      <c r="A166" s="82"/>
      <c r="B166" s="82"/>
      <c r="C166" s="83"/>
      <c r="D166" s="84"/>
      <c r="E166" s="85"/>
      <c r="F166" s="86"/>
      <c r="G166" s="86"/>
      <c r="H166" s="82"/>
      <c r="I166" s="83"/>
      <c r="J166" s="84"/>
      <c r="K166" s="85"/>
      <c r="L166" s="86"/>
      <c r="M166" s="83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</row>
    <row r="167" spans="1:27" ht="15.75" customHeight="1">
      <c r="A167" s="82"/>
      <c r="B167" s="82"/>
      <c r="C167" s="83"/>
      <c r="D167" s="84"/>
      <c r="E167" s="85"/>
      <c r="F167" s="86"/>
      <c r="G167" s="86"/>
      <c r="H167" s="82"/>
      <c r="I167" s="83"/>
      <c r="J167" s="84"/>
      <c r="K167" s="85"/>
      <c r="L167" s="86"/>
      <c r="M167" s="83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</row>
    <row r="168" spans="1:27" ht="15.75" customHeight="1">
      <c r="A168" s="82"/>
      <c r="B168" s="82"/>
      <c r="C168" s="83"/>
      <c r="D168" s="84"/>
      <c r="E168" s="85"/>
      <c r="F168" s="86"/>
      <c r="G168" s="86"/>
      <c r="H168" s="82"/>
      <c r="I168" s="83"/>
      <c r="J168" s="84"/>
      <c r="K168" s="85"/>
      <c r="L168" s="86"/>
      <c r="M168" s="83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</row>
    <row r="169" spans="1:27" ht="15.75" customHeight="1">
      <c r="A169" s="82"/>
      <c r="B169" s="82"/>
      <c r="C169" s="83"/>
      <c r="D169" s="84"/>
      <c r="E169" s="85"/>
      <c r="F169" s="86"/>
      <c r="G169" s="86"/>
      <c r="H169" s="82"/>
      <c r="I169" s="83"/>
      <c r="J169" s="84"/>
      <c r="K169" s="85"/>
      <c r="L169" s="86"/>
      <c r="M169" s="83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</row>
    <row r="170" spans="1:27" ht="15.75" customHeight="1">
      <c r="A170" s="82"/>
      <c r="B170" s="82"/>
      <c r="C170" s="83"/>
      <c r="D170" s="84"/>
      <c r="E170" s="85"/>
      <c r="F170" s="86"/>
      <c r="G170" s="86"/>
      <c r="H170" s="82"/>
      <c r="I170" s="83"/>
      <c r="J170" s="84"/>
      <c r="K170" s="85"/>
      <c r="L170" s="86"/>
      <c r="M170" s="83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</row>
    <row r="171" spans="1:27" ht="15.75" customHeight="1">
      <c r="A171" s="82"/>
      <c r="B171" s="82"/>
      <c r="C171" s="83"/>
      <c r="D171" s="84"/>
      <c r="E171" s="85"/>
      <c r="F171" s="86"/>
      <c r="G171" s="86"/>
      <c r="H171" s="82"/>
      <c r="I171" s="83"/>
      <c r="J171" s="84"/>
      <c r="K171" s="85"/>
      <c r="L171" s="86"/>
      <c r="M171" s="83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</row>
    <row r="172" spans="1:27" ht="15.75" customHeight="1">
      <c r="A172" s="82"/>
      <c r="B172" s="82"/>
      <c r="C172" s="83"/>
      <c r="D172" s="84"/>
      <c r="E172" s="85"/>
      <c r="F172" s="86"/>
      <c r="G172" s="86"/>
      <c r="H172" s="82"/>
      <c r="I172" s="83"/>
      <c r="J172" s="84"/>
      <c r="K172" s="85"/>
      <c r="L172" s="86"/>
      <c r="M172" s="83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</row>
    <row r="173" spans="1:27" ht="15.75" customHeight="1">
      <c r="A173" s="82"/>
      <c r="B173" s="82"/>
      <c r="C173" s="83"/>
      <c r="D173" s="84"/>
      <c r="E173" s="85"/>
      <c r="F173" s="86"/>
      <c r="G173" s="86"/>
      <c r="H173" s="82"/>
      <c r="I173" s="83"/>
      <c r="J173" s="84"/>
      <c r="K173" s="85"/>
      <c r="L173" s="86"/>
      <c r="M173" s="83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</row>
    <row r="174" spans="1:27" ht="15.75" customHeight="1">
      <c r="A174" s="82"/>
      <c r="B174" s="82"/>
      <c r="C174" s="83"/>
      <c r="D174" s="84"/>
      <c r="E174" s="85"/>
      <c r="F174" s="86"/>
      <c r="G174" s="86"/>
      <c r="H174" s="82"/>
      <c r="I174" s="83"/>
      <c r="J174" s="84"/>
      <c r="K174" s="85"/>
      <c r="L174" s="86"/>
      <c r="M174" s="83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</row>
    <row r="175" spans="1:27" ht="15.75" customHeight="1">
      <c r="A175" s="82"/>
      <c r="B175" s="82"/>
      <c r="C175" s="83"/>
      <c r="D175" s="84"/>
      <c r="E175" s="85"/>
      <c r="F175" s="86"/>
      <c r="G175" s="86"/>
      <c r="H175" s="82"/>
      <c r="I175" s="83"/>
      <c r="J175" s="84"/>
      <c r="K175" s="85"/>
      <c r="L175" s="86"/>
      <c r="M175" s="83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</row>
    <row r="176" spans="1:27" ht="15.75" customHeight="1">
      <c r="A176" s="82"/>
      <c r="B176" s="82"/>
      <c r="C176" s="83"/>
      <c r="D176" s="84"/>
      <c r="E176" s="85"/>
      <c r="F176" s="86"/>
      <c r="G176" s="86"/>
      <c r="H176" s="82"/>
      <c r="I176" s="83"/>
      <c r="J176" s="84"/>
      <c r="K176" s="85"/>
      <c r="L176" s="86"/>
      <c r="M176" s="83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</row>
    <row r="177" spans="1:27" ht="15.75" customHeight="1">
      <c r="A177" s="82"/>
      <c r="B177" s="82"/>
      <c r="C177" s="83"/>
      <c r="D177" s="84"/>
      <c r="E177" s="85"/>
      <c r="F177" s="86"/>
      <c r="G177" s="86"/>
      <c r="H177" s="82"/>
      <c r="I177" s="83"/>
      <c r="J177" s="84"/>
      <c r="K177" s="85"/>
      <c r="L177" s="86"/>
      <c r="M177" s="83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</row>
    <row r="178" spans="1:27" ht="15.75" customHeight="1">
      <c r="A178" s="82"/>
      <c r="B178" s="82"/>
      <c r="C178" s="83"/>
      <c r="D178" s="84"/>
      <c r="E178" s="85"/>
      <c r="F178" s="86"/>
      <c r="G178" s="86"/>
      <c r="H178" s="82"/>
      <c r="I178" s="83"/>
      <c r="J178" s="84"/>
      <c r="K178" s="85"/>
      <c r="L178" s="86"/>
      <c r="M178" s="83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</row>
    <row r="179" spans="1:27" ht="15.75" customHeight="1">
      <c r="A179" s="82"/>
      <c r="B179" s="82"/>
      <c r="C179" s="83"/>
      <c r="D179" s="84"/>
      <c r="E179" s="85"/>
      <c r="F179" s="86"/>
      <c r="G179" s="86"/>
      <c r="H179" s="82"/>
      <c r="I179" s="83"/>
      <c r="J179" s="84"/>
      <c r="K179" s="85"/>
      <c r="L179" s="86"/>
      <c r="M179" s="83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</row>
    <row r="180" spans="1:27" ht="15.75" customHeight="1">
      <c r="A180" s="82"/>
      <c r="B180" s="82"/>
      <c r="C180" s="83"/>
      <c r="D180" s="84"/>
      <c r="E180" s="85"/>
      <c r="F180" s="86"/>
      <c r="G180" s="86"/>
      <c r="H180" s="82"/>
      <c r="I180" s="83"/>
      <c r="J180" s="84"/>
      <c r="K180" s="85"/>
      <c r="L180" s="86"/>
      <c r="M180" s="83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</row>
    <row r="181" spans="1:27" ht="15.75" customHeight="1">
      <c r="A181" s="82"/>
      <c r="B181" s="82"/>
      <c r="C181" s="83"/>
      <c r="D181" s="84"/>
      <c r="E181" s="85"/>
      <c r="F181" s="86"/>
      <c r="G181" s="86"/>
      <c r="H181" s="82"/>
      <c r="I181" s="83"/>
      <c r="J181" s="84"/>
      <c r="K181" s="85"/>
      <c r="L181" s="86"/>
      <c r="M181" s="83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</row>
    <row r="182" spans="1:27" ht="15.75" customHeight="1">
      <c r="A182" s="82"/>
      <c r="B182" s="82"/>
      <c r="C182" s="83"/>
      <c r="D182" s="84"/>
      <c r="E182" s="85"/>
      <c r="F182" s="86"/>
      <c r="G182" s="86"/>
      <c r="H182" s="82"/>
      <c r="I182" s="83"/>
      <c r="J182" s="84"/>
      <c r="K182" s="85"/>
      <c r="L182" s="86"/>
      <c r="M182" s="83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</row>
    <row r="183" spans="1:27" ht="15.75" customHeight="1">
      <c r="A183" s="82"/>
      <c r="B183" s="82"/>
      <c r="C183" s="83"/>
      <c r="D183" s="84"/>
      <c r="E183" s="85"/>
      <c r="F183" s="86"/>
      <c r="G183" s="86"/>
      <c r="H183" s="82"/>
      <c r="I183" s="83"/>
      <c r="J183" s="84"/>
      <c r="K183" s="85"/>
      <c r="L183" s="86"/>
      <c r="M183" s="83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</row>
    <row r="184" spans="1:27" ht="15.75" customHeight="1">
      <c r="A184" s="82"/>
      <c r="B184" s="82"/>
      <c r="C184" s="83"/>
      <c r="D184" s="84"/>
      <c r="E184" s="85"/>
      <c r="F184" s="86"/>
      <c r="G184" s="86"/>
      <c r="H184" s="82"/>
      <c r="I184" s="83"/>
      <c r="J184" s="84"/>
      <c r="K184" s="85"/>
      <c r="L184" s="86"/>
      <c r="M184" s="83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</row>
    <row r="185" spans="1:27" ht="15.75" customHeight="1">
      <c r="A185" s="82"/>
      <c r="B185" s="82"/>
      <c r="C185" s="83"/>
      <c r="D185" s="84"/>
      <c r="E185" s="85"/>
      <c r="F185" s="86"/>
      <c r="G185" s="86"/>
      <c r="H185" s="82"/>
      <c r="I185" s="83"/>
      <c r="J185" s="84"/>
      <c r="K185" s="85"/>
      <c r="L185" s="86"/>
      <c r="M185" s="83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</row>
    <row r="186" spans="1:27" ht="15.75" customHeight="1">
      <c r="A186" s="82"/>
      <c r="B186" s="82"/>
      <c r="C186" s="83"/>
      <c r="D186" s="84"/>
      <c r="E186" s="85"/>
      <c r="F186" s="86"/>
      <c r="G186" s="86"/>
      <c r="H186" s="82"/>
      <c r="I186" s="83"/>
      <c r="J186" s="84"/>
      <c r="K186" s="85"/>
      <c r="L186" s="86"/>
      <c r="M186" s="83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</row>
    <row r="187" spans="1:27" ht="15.75" customHeight="1">
      <c r="A187" s="82"/>
      <c r="B187" s="82"/>
      <c r="C187" s="83"/>
      <c r="D187" s="84"/>
      <c r="E187" s="85"/>
      <c r="F187" s="86"/>
      <c r="G187" s="86"/>
      <c r="H187" s="82"/>
      <c r="I187" s="83"/>
      <c r="J187" s="84"/>
      <c r="K187" s="85"/>
      <c r="L187" s="86"/>
      <c r="M187" s="83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</row>
    <row r="188" spans="1:27" ht="15.75" customHeight="1">
      <c r="A188" s="82"/>
      <c r="B188" s="82"/>
      <c r="C188" s="83"/>
      <c r="D188" s="84"/>
      <c r="E188" s="85"/>
      <c r="F188" s="86"/>
      <c r="G188" s="86"/>
      <c r="H188" s="82"/>
      <c r="I188" s="83"/>
      <c r="J188" s="84"/>
      <c r="K188" s="85"/>
      <c r="L188" s="86"/>
      <c r="M188" s="83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</row>
    <row r="189" spans="1:27" ht="15.75" customHeight="1">
      <c r="A189" s="82"/>
      <c r="B189" s="82"/>
      <c r="C189" s="83"/>
      <c r="D189" s="84"/>
      <c r="E189" s="85"/>
      <c r="F189" s="86"/>
      <c r="G189" s="86"/>
      <c r="H189" s="82"/>
      <c r="I189" s="83"/>
      <c r="J189" s="84"/>
      <c r="K189" s="85"/>
      <c r="L189" s="86"/>
      <c r="M189" s="83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</row>
    <row r="190" spans="1:27" ht="15.75" customHeight="1">
      <c r="A190" s="82"/>
      <c r="B190" s="82"/>
      <c r="C190" s="83"/>
      <c r="D190" s="84"/>
      <c r="E190" s="85"/>
      <c r="F190" s="86"/>
      <c r="G190" s="86"/>
      <c r="H190" s="82"/>
      <c r="I190" s="83"/>
      <c r="J190" s="84"/>
      <c r="K190" s="85"/>
      <c r="L190" s="86"/>
      <c r="M190" s="83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</row>
    <row r="191" spans="1:27" ht="15.75" customHeight="1">
      <c r="A191" s="82"/>
      <c r="B191" s="82"/>
      <c r="C191" s="83"/>
      <c r="D191" s="84"/>
      <c r="E191" s="85"/>
      <c r="F191" s="86"/>
      <c r="G191" s="86"/>
      <c r="H191" s="82"/>
      <c r="I191" s="83"/>
      <c r="J191" s="84"/>
      <c r="K191" s="85"/>
      <c r="L191" s="86"/>
      <c r="M191" s="83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</row>
    <row r="192" spans="1:27" ht="15.75" customHeight="1">
      <c r="A192" s="82"/>
      <c r="B192" s="82"/>
      <c r="C192" s="83"/>
      <c r="D192" s="84"/>
      <c r="E192" s="85"/>
      <c r="F192" s="86"/>
      <c r="G192" s="86"/>
      <c r="H192" s="82"/>
      <c r="I192" s="83"/>
      <c r="J192" s="84"/>
      <c r="K192" s="85"/>
      <c r="L192" s="86"/>
      <c r="M192" s="83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</row>
    <row r="193" spans="1:27" ht="15.75" customHeight="1">
      <c r="A193" s="82"/>
      <c r="B193" s="82"/>
      <c r="C193" s="83"/>
      <c r="D193" s="84"/>
      <c r="E193" s="85"/>
      <c r="F193" s="86"/>
      <c r="G193" s="86"/>
      <c r="H193" s="82"/>
      <c r="I193" s="83"/>
      <c r="J193" s="84"/>
      <c r="K193" s="85"/>
      <c r="L193" s="86"/>
      <c r="M193" s="83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</row>
    <row r="194" spans="1:27" ht="15.75" customHeight="1">
      <c r="A194" s="82"/>
      <c r="B194" s="82"/>
      <c r="C194" s="83"/>
      <c r="D194" s="84"/>
      <c r="E194" s="85"/>
      <c r="F194" s="86"/>
      <c r="G194" s="86"/>
      <c r="H194" s="82"/>
      <c r="I194" s="83"/>
      <c r="J194" s="84"/>
      <c r="K194" s="85"/>
      <c r="L194" s="86"/>
      <c r="M194" s="83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</row>
    <row r="195" spans="1:27" ht="15.75" customHeight="1">
      <c r="A195" s="82"/>
      <c r="B195" s="82"/>
      <c r="C195" s="83"/>
      <c r="D195" s="84"/>
      <c r="E195" s="85"/>
      <c r="F195" s="86"/>
      <c r="G195" s="86"/>
      <c r="H195" s="82"/>
      <c r="I195" s="83"/>
      <c r="J195" s="84"/>
      <c r="K195" s="85"/>
      <c r="L195" s="86"/>
      <c r="M195" s="83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</row>
    <row r="196" spans="1:27" ht="15.75" customHeight="1">
      <c r="A196" s="82"/>
      <c r="B196" s="82"/>
      <c r="C196" s="83"/>
      <c r="D196" s="84"/>
      <c r="E196" s="85"/>
      <c r="F196" s="86"/>
      <c r="G196" s="86"/>
      <c r="H196" s="82"/>
      <c r="I196" s="83"/>
      <c r="J196" s="84"/>
      <c r="K196" s="85"/>
      <c r="L196" s="86"/>
      <c r="M196" s="83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</row>
    <row r="197" spans="1:27" ht="15.75" customHeight="1">
      <c r="A197" s="82"/>
      <c r="B197" s="82"/>
      <c r="C197" s="83"/>
      <c r="D197" s="84"/>
      <c r="E197" s="85"/>
      <c r="F197" s="86"/>
      <c r="G197" s="86"/>
      <c r="H197" s="82"/>
      <c r="I197" s="83"/>
      <c r="J197" s="84"/>
      <c r="K197" s="85"/>
      <c r="L197" s="86"/>
      <c r="M197" s="83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</row>
    <row r="198" spans="1:27" ht="15.75" customHeight="1">
      <c r="A198" s="82"/>
      <c r="B198" s="82"/>
      <c r="C198" s="83"/>
      <c r="D198" s="84"/>
      <c r="E198" s="85"/>
      <c r="F198" s="86"/>
      <c r="G198" s="86"/>
      <c r="H198" s="82"/>
      <c r="I198" s="83"/>
      <c r="J198" s="84"/>
      <c r="K198" s="85"/>
      <c r="L198" s="86"/>
      <c r="M198" s="83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</row>
    <row r="199" spans="1:27" ht="15.75" customHeight="1">
      <c r="A199" s="82"/>
      <c r="B199" s="82"/>
      <c r="C199" s="83"/>
      <c r="D199" s="84"/>
      <c r="E199" s="85"/>
      <c r="F199" s="86"/>
      <c r="G199" s="86"/>
      <c r="H199" s="82"/>
      <c r="I199" s="83"/>
      <c r="J199" s="84"/>
      <c r="K199" s="85"/>
      <c r="L199" s="86"/>
      <c r="M199" s="83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</row>
    <row r="200" spans="1:27" ht="15.75" customHeight="1">
      <c r="A200" s="82"/>
      <c r="B200" s="82"/>
      <c r="C200" s="83"/>
      <c r="D200" s="84"/>
      <c r="E200" s="85"/>
      <c r="F200" s="86"/>
      <c r="G200" s="86"/>
      <c r="H200" s="82"/>
      <c r="I200" s="83"/>
      <c r="J200" s="84"/>
      <c r="K200" s="85"/>
      <c r="L200" s="86"/>
      <c r="M200" s="83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</row>
    <row r="201" spans="1:27" ht="15.75" customHeight="1">
      <c r="A201" s="82"/>
      <c r="B201" s="82"/>
      <c r="C201" s="83"/>
      <c r="D201" s="84"/>
      <c r="E201" s="85"/>
      <c r="F201" s="86"/>
      <c r="G201" s="86"/>
      <c r="H201" s="82"/>
      <c r="I201" s="83"/>
      <c r="J201" s="84"/>
      <c r="K201" s="85"/>
      <c r="L201" s="86"/>
      <c r="M201" s="83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</row>
    <row r="202" spans="1:27" ht="15.75" customHeight="1">
      <c r="A202" s="82"/>
      <c r="B202" s="82"/>
      <c r="C202" s="83"/>
      <c r="D202" s="84"/>
      <c r="E202" s="85"/>
      <c r="F202" s="86"/>
      <c r="G202" s="86"/>
      <c r="H202" s="82"/>
      <c r="I202" s="83"/>
      <c r="J202" s="84"/>
      <c r="K202" s="85"/>
      <c r="L202" s="86"/>
      <c r="M202" s="83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</row>
    <row r="203" spans="1:27" ht="15.75" customHeight="1">
      <c r="A203" s="82"/>
      <c r="B203" s="82"/>
      <c r="C203" s="83"/>
      <c r="D203" s="84"/>
      <c r="E203" s="85"/>
      <c r="F203" s="86"/>
      <c r="G203" s="86"/>
      <c r="H203" s="82"/>
      <c r="I203" s="83"/>
      <c r="J203" s="84"/>
      <c r="K203" s="85"/>
      <c r="L203" s="86"/>
      <c r="M203" s="83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</row>
    <row r="204" spans="1:27" ht="15.75" customHeight="1">
      <c r="A204" s="82"/>
      <c r="B204" s="82"/>
      <c r="C204" s="83"/>
      <c r="D204" s="84"/>
      <c r="E204" s="85"/>
      <c r="F204" s="86"/>
      <c r="G204" s="86"/>
      <c r="H204" s="82"/>
      <c r="I204" s="83"/>
      <c r="J204" s="84"/>
      <c r="K204" s="85"/>
      <c r="L204" s="86"/>
      <c r="M204" s="83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</row>
    <row r="205" spans="1:27" ht="15.75" customHeight="1">
      <c r="A205" s="82"/>
      <c r="B205" s="82"/>
      <c r="C205" s="83"/>
      <c r="D205" s="84"/>
      <c r="E205" s="85"/>
      <c r="F205" s="86"/>
      <c r="G205" s="86"/>
      <c r="H205" s="82"/>
      <c r="I205" s="83"/>
      <c r="J205" s="84"/>
      <c r="K205" s="85"/>
      <c r="L205" s="86"/>
      <c r="M205" s="83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</row>
    <row r="206" spans="1:27" ht="15.75" customHeight="1">
      <c r="A206" s="82"/>
      <c r="B206" s="82"/>
      <c r="C206" s="83"/>
      <c r="D206" s="84"/>
      <c r="E206" s="85"/>
      <c r="F206" s="86"/>
      <c r="G206" s="86"/>
      <c r="H206" s="82"/>
      <c r="I206" s="83"/>
      <c r="J206" s="84"/>
      <c r="K206" s="85"/>
      <c r="L206" s="86"/>
      <c r="M206" s="83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</row>
    <row r="207" spans="1:27" ht="15.75" customHeight="1">
      <c r="A207" s="82"/>
      <c r="B207" s="82"/>
      <c r="C207" s="83"/>
      <c r="D207" s="84"/>
      <c r="E207" s="85"/>
      <c r="F207" s="86"/>
      <c r="G207" s="86"/>
      <c r="H207" s="82"/>
      <c r="I207" s="83"/>
      <c r="J207" s="84"/>
      <c r="K207" s="85"/>
      <c r="L207" s="86"/>
      <c r="M207" s="83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</row>
    <row r="208" spans="1:27" ht="15.75" customHeight="1">
      <c r="A208" s="82"/>
      <c r="B208" s="82"/>
      <c r="C208" s="83"/>
      <c r="D208" s="84"/>
      <c r="E208" s="85"/>
      <c r="F208" s="86"/>
      <c r="G208" s="86"/>
      <c r="H208" s="82"/>
      <c r="I208" s="83"/>
      <c r="J208" s="84"/>
      <c r="K208" s="85"/>
      <c r="L208" s="86"/>
      <c r="M208" s="83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</row>
    <row r="209" spans="1:27" ht="15.75" customHeight="1">
      <c r="A209" s="82"/>
      <c r="B209" s="82"/>
      <c r="C209" s="83"/>
      <c r="D209" s="84"/>
      <c r="E209" s="85"/>
      <c r="F209" s="86"/>
      <c r="G209" s="86"/>
      <c r="H209" s="82"/>
      <c r="I209" s="83"/>
      <c r="J209" s="84"/>
      <c r="K209" s="85"/>
      <c r="L209" s="86"/>
      <c r="M209" s="83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</row>
    <row r="210" spans="1:27" ht="15.75" customHeight="1">
      <c r="A210" s="82"/>
      <c r="B210" s="82"/>
      <c r="C210" s="83"/>
      <c r="D210" s="84"/>
      <c r="E210" s="85"/>
      <c r="F210" s="86"/>
      <c r="G210" s="86"/>
      <c r="H210" s="82"/>
      <c r="I210" s="83"/>
      <c r="J210" s="84"/>
      <c r="K210" s="85"/>
      <c r="L210" s="86"/>
      <c r="M210" s="83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</row>
    <row r="211" spans="1:27" ht="15.75" customHeight="1">
      <c r="A211" s="82"/>
      <c r="B211" s="82"/>
      <c r="C211" s="83"/>
      <c r="D211" s="84"/>
      <c r="E211" s="85"/>
      <c r="F211" s="86"/>
      <c r="G211" s="86"/>
      <c r="H211" s="82"/>
      <c r="I211" s="83"/>
      <c r="J211" s="84"/>
      <c r="K211" s="85"/>
      <c r="L211" s="86"/>
      <c r="M211" s="83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</row>
    <row r="212" spans="1:27" ht="15.75" customHeight="1">
      <c r="A212" s="82"/>
      <c r="B212" s="82"/>
      <c r="C212" s="83"/>
      <c r="D212" s="84"/>
      <c r="E212" s="85"/>
      <c r="F212" s="86"/>
      <c r="G212" s="86"/>
      <c r="H212" s="82"/>
      <c r="I212" s="83"/>
      <c r="J212" s="84"/>
      <c r="K212" s="85"/>
      <c r="L212" s="86"/>
      <c r="M212" s="83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</row>
    <row r="213" spans="1:27" ht="15.75" customHeight="1">
      <c r="A213" s="82"/>
      <c r="B213" s="82"/>
      <c r="C213" s="83"/>
      <c r="D213" s="84"/>
      <c r="E213" s="85"/>
      <c r="F213" s="86"/>
      <c r="G213" s="86"/>
      <c r="H213" s="82"/>
      <c r="I213" s="83"/>
      <c r="J213" s="84"/>
      <c r="K213" s="85"/>
      <c r="L213" s="86"/>
      <c r="M213" s="83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</row>
    <row r="214" spans="1:27" ht="15.75" customHeight="1">
      <c r="A214" s="82"/>
      <c r="B214" s="82"/>
      <c r="C214" s="83"/>
      <c r="D214" s="84"/>
      <c r="E214" s="85"/>
      <c r="F214" s="86"/>
      <c r="G214" s="86"/>
      <c r="H214" s="82"/>
      <c r="I214" s="83"/>
      <c r="J214" s="84"/>
      <c r="K214" s="85"/>
      <c r="L214" s="86"/>
      <c r="M214" s="83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</row>
    <row r="215" spans="1:27" ht="15.75" customHeight="1">
      <c r="A215" s="82"/>
      <c r="B215" s="82"/>
      <c r="C215" s="83"/>
      <c r="D215" s="84"/>
      <c r="E215" s="85"/>
      <c r="F215" s="86"/>
      <c r="G215" s="86"/>
      <c r="H215" s="82"/>
      <c r="I215" s="83"/>
      <c r="J215" s="84"/>
      <c r="K215" s="85"/>
      <c r="L215" s="86"/>
      <c r="M215" s="83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</row>
    <row r="216" spans="1:27" ht="15.75" customHeight="1">
      <c r="A216" s="82"/>
      <c r="B216" s="82"/>
      <c r="C216" s="83"/>
      <c r="D216" s="84"/>
      <c r="E216" s="85"/>
      <c r="F216" s="86"/>
      <c r="G216" s="86"/>
      <c r="H216" s="82"/>
      <c r="I216" s="83"/>
      <c r="J216" s="84"/>
      <c r="K216" s="85"/>
      <c r="L216" s="86"/>
      <c r="M216" s="83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</row>
    <row r="217" spans="1:27" ht="15.75" customHeight="1">
      <c r="A217" s="82"/>
      <c r="B217" s="82"/>
      <c r="C217" s="83"/>
      <c r="D217" s="84"/>
      <c r="E217" s="85"/>
      <c r="F217" s="86"/>
      <c r="G217" s="86"/>
      <c r="H217" s="82"/>
      <c r="I217" s="83"/>
      <c r="J217" s="84"/>
      <c r="K217" s="85"/>
      <c r="L217" s="86"/>
      <c r="M217" s="83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</row>
    <row r="218" spans="1:27" ht="15.75" customHeight="1">
      <c r="A218" s="82"/>
      <c r="B218" s="82"/>
      <c r="C218" s="83"/>
      <c r="D218" s="84"/>
      <c r="E218" s="85"/>
      <c r="F218" s="86"/>
      <c r="G218" s="86"/>
      <c r="H218" s="82"/>
      <c r="I218" s="83"/>
      <c r="J218" s="84"/>
      <c r="K218" s="85"/>
      <c r="L218" s="86"/>
      <c r="M218" s="83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</row>
    <row r="219" spans="1:27" ht="15.75" customHeight="1">
      <c r="A219" s="82"/>
      <c r="B219" s="82"/>
      <c r="C219" s="83"/>
      <c r="D219" s="84"/>
      <c r="E219" s="85"/>
      <c r="F219" s="86"/>
      <c r="G219" s="86"/>
      <c r="H219" s="82"/>
      <c r="I219" s="83"/>
      <c r="J219" s="84"/>
      <c r="K219" s="85"/>
      <c r="L219" s="86"/>
      <c r="M219" s="83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</row>
    <row r="220" spans="1:27" ht="15.75" customHeight="1">
      <c r="A220" s="82"/>
      <c r="B220" s="82"/>
      <c r="C220" s="83"/>
      <c r="D220" s="84"/>
      <c r="E220" s="85"/>
      <c r="F220" s="86"/>
      <c r="G220" s="86"/>
      <c r="H220" s="82"/>
      <c r="I220" s="83"/>
      <c r="J220" s="84"/>
      <c r="K220" s="85"/>
      <c r="L220" s="86"/>
      <c r="M220" s="83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</row>
    <row r="221" spans="1:27" ht="15.75" customHeight="1">
      <c r="A221" s="82"/>
      <c r="B221" s="82"/>
      <c r="C221" s="83"/>
      <c r="D221" s="84"/>
      <c r="E221" s="85"/>
      <c r="F221" s="86"/>
      <c r="G221" s="86"/>
      <c r="H221" s="82"/>
      <c r="I221" s="83"/>
      <c r="J221" s="84"/>
      <c r="K221" s="85"/>
      <c r="L221" s="86"/>
      <c r="M221" s="83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</row>
    <row r="222" spans="1:27" ht="15.75" customHeight="1">
      <c r="A222" s="82"/>
      <c r="B222" s="82"/>
      <c r="C222" s="83"/>
      <c r="D222" s="84"/>
      <c r="E222" s="85"/>
      <c r="F222" s="86"/>
      <c r="G222" s="86"/>
      <c r="H222" s="82"/>
      <c r="I222" s="83"/>
      <c r="J222" s="84"/>
      <c r="K222" s="85"/>
      <c r="L222" s="86"/>
      <c r="M222" s="83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</row>
    <row r="223" spans="1:27" ht="15.75" customHeight="1">
      <c r="A223" s="82"/>
      <c r="B223" s="82"/>
      <c r="C223" s="83"/>
      <c r="D223" s="84"/>
      <c r="E223" s="85"/>
      <c r="F223" s="86"/>
      <c r="G223" s="86"/>
      <c r="H223" s="82"/>
      <c r="I223" s="83"/>
      <c r="J223" s="84"/>
      <c r="K223" s="85"/>
      <c r="L223" s="86"/>
      <c r="M223" s="83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</row>
    <row r="224" spans="1:27" ht="15.75" customHeight="1">
      <c r="A224" s="82"/>
      <c r="B224" s="82"/>
      <c r="C224" s="83"/>
      <c r="D224" s="84"/>
      <c r="E224" s="85"/>
      <c r="F224" s="86"/>
      <c r="G224" s="86"/>
      <c r="H224" s="82"/>
      <c r="I224" s="83"/>
      <c r="J224" s="84"/>
      <c r="K224" s="85"/>
      <c r="L224" s="86"/>
      <c r="M224" s="83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</row>
    <row r="225" spans="1:27" ht="15.75" customHeight="1">
      <c r="A225" s="82"/>
      <c r="B225" s="82"/>
      <c r="C225" s="83"/>
      <c r="D225" s="84"/>
      <c r="E225" s="85"/>
      <c r="F225" s="86"/>
      <c r="G225" s="86"/>
      <c r="H225" s="82"/>
      <c r="I225" s="83"/>
      <c r="J225" s="84"/>
      <c r="K225" s="85"/>
      <c r="L225" s="86"/>
      <c r="M225" s="83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</row>
    <row r="226" spans="1:27" ht="15.75" customHeight="1">
      <c r="A226" s="82"/>
      <c r="B226" s="82"/>
      <c r="C226" s="83"/>
      <c r="D226" s="84"/>
      <c r="E226" s="85"/>
      <c r="F226" s="86"/>
      <c r="G226" s="86"/>
      <c r="H226" s="82"/>
      <c r="I226" s="83"/>
      <c r="J226" s="84"/>
      <c r="K226" s="85"/>
      <c r="L226" s="86"/>
      <c r="M226" s="83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</row>
    <row r="227" spans="1:27" ht="15.75" customHeight="1">
      <c r="A227" s="82"/>
      <c r="B227" s="82"/>
      <c r="C227" s="83"/>
      <c r="D227" s="84"/>
      <c r="E227" s="85"/>
      <c r="F227" s="86"/>
      <c r="G227" s="86"/>
      <c r="H227" s="82"/>
      <c r="I227" s="83"/>
      <c r="J227" s="84"/>
      <c r="K227" s="85"/>
      <c r="L227" s="86"/>
      <c r="M227" s="83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</row>
    <row r="228" spans="1:27" ht="15.75" customHeight="1">
      <c r="A228" s="82"/>
      <c r="B228" s="82"/>
      <c r="C228" s="83"/>
      <c r="D228" s="84"/>
      <c r="E228" s="85"/>
      <c r="F228" s="86"/>
      <c r="G228" s="86"/>
      <c r="H228" s="82"/>
      <c r="I228" s="83"/>
      <c r="J228" s="84"/>
      <c r="K228" s="85"/>
      <c r="L228" s="86"/>
      <c r="M228" s="83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</row>
    <row r="229" spans="1:27" ht="15.75" customHeight="1">
      <c r="A229" s="82"/>
      <c r="B229" s="82"/>
      <c r="C229" s="83"/>
      <c r="D229" s="84"/>
      <c r="E229" s="85"/>
      <c r="F229" s="86"/>
      <c r="G229" s="86"/>
      <c r="H229" s="82"/>
      <c r="I229" s="83"/>
      <c r="J229" s="84"/>
      <c r="K229" s="85"/>
      <c r="L229" s="86"/>
      <c r="M229" s="83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</row>
    <row r="230" spans="1:27" ht="15.75" customHeight="1">
      <c r="A230" s="82"/>
      <c r="B230" s="82"/>
      <c r="C230" s="83"/>
      <c r="D230" s="84"/>
      <c r="E230" s="85"/>
      <c r="F230" s="86"/>
      <c r="G230" s="86"/>
      <c r="H230" s="82"/>
      <c r="I230" s="83"/>
      <c r="J230" s="84"/>
      <c r="K230" s="85"/>
      <c r="L230" s="86"/>
      <c r="M230" s="83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</row>
    <row r="231" spans="1:27" ht="15.75" customHeight="1">
      <c r="A231" s="82"/>
      <c r="B231" s="82"/>
      <c r="C231" s="83"/>
      <c r="D231" s="84"/>
      <c r="E231" s="85"/>
      <c r="F231" s="86"/>
      <c r="G231" s="86"/>
      <c r="H231" s="82"/>
      <c r="I231" s="83"/>
      <c r="J231" s="84"/>
      <c r="K231" s="85"/>
      <c r="L231" s="86"/>
      <c r="M231" s="83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</row>
    <row r="232" spans="1:27" ht="15.75" customHeight="1">
      <c r="A232" s="82"/>
      <c r="B232" s="82"/>
      <c r="C232" s="83"/>
      <c r="D232" s="84"/>
      <c r="E232" s="85"/>
      <c r="F232" s="86"/>
      <c r="G232" s="86"/>
      <c r="H232" s="82"/>
      <c r="I232" s="83"/>
      <c r="J232" s="84"/>
      <c r="K232" s="85"/>
      <c r="L232" s="86"/>
      <c r="M232" s="83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</row>
    <row r="233" spans="1:27" ht="15.75" customHeight="1">
      <c r="A233" s="82"/>
      <c r="B233" s="82"/>
      <c r="C233" s="83"/>
      <c r="D233" s="84"/>
      <c r="E233" s="85"/>
      <c r="F233" s="86"/>
      <c r="G233" s="86"/>
      <c r="H233" s="82"/>
      <c r="I233" s="83"/>
      <c r="J233" s="84"/>
      <c r="K233" s="85"/>
      <c r="L233" s="86"/>
      <c r="M233" s="83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</row>
    <row r="234" spans="1:27" ht="15.75" customHeight="1">
      <c r="A234" s="82"/>
      <c r="B234" s="82"/>
      <c r="C234" s="83"/>
      <c r="D234" s="84"/>
      <c r="E234" s="85"/>
      <c r="F234" s="86"/>
      <c r="G234" s="86"/>
      <c r="H234" s="82"/>
      <c r="I234" s="83"/>
      <c r="J234" s="84"/>
      <c r="K234" s="85"/>
      <c r="L234" s="86"/>
      <c r="M234" s="83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</row>
    <row r="235" spans="1:27" ht="15.75" customHeight="1">
      <c r="A235" s="82"/>
      <c r="B235" s="82"/>
      <c r="C235" s="83"/>
      <c r="D235" s="84"/>
      <c r="E235" s="85"/>
      <c r="F235" s="86"/>
      <c r="G235" s="86"/>
      <c r="H235" s="82"/>
      <c r="I235" s="83"/>
      <c r="J235" s="84"/>
      <c r="K235" s="85"/>
      <c r="L235" s="86"/>
      <c r="M235" s="83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</row>
    <row r="236" spans="1:27" ht="15.75" customHeight="1">
      <c r="A236" s="82"/>
      <c r="B236" s="82"/>
      <c r="C236" s="83"/>
      <c r="D236" s="84"/>
      <c r="E236" s="85"/>
      <c r="F236" s="86"/>
      <c r="G236" s="86"/>
      <c r="H236" s="82"/>
      <c r="I236" s="83"/>
      <c r="J236" s="84"/>
      <c r="K236" s="85"/>
      <c r="L236" s="86"/>
      <c r="M236" s="83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</row>
    <row r="237" spans="1:27" ht="15.75" customHeight="1">
      <c r="A237" s="82"/>
      <c r="B237" s="82"/>
      <c r="C237" s="83"/>
      <c r="D237" s="84"/>
      <c r="E237" s="85"/>
      <c r="F237" s="86"/>
      <c r="G237" s="86"/>
      <c r="H237" s="82"/>
      <c r="I237" s="83"/>
      <c r="J237" s="84"/>
      <c r="K237" s="85"/>
      <c r="L237" s="86"/>
      <c r="M237" s="83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</row>
    <row r="238" spans="1:27" ht="15.75" customHeight="1">
      <c r="A238" s="82"/>
      <c r="B238" s="82"/>
      <c r="C238" s="83"/>
      <c r="D238" s="84"/>
      <c r="E238" s="85"/>
      <c r="F238" s="86"/>
      <c r="G238" s="86"/>
      <c r="H238" s="82"/>
      <c r="I238" s="83"/>
      <c r="J238" s="84"/>
      <c r="K238" s="85"/>
      <c r="L238" s="86"/>
      <c r="M238" s="83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</row>
    <row r="239" spans="1:27" ht="15.75" customHeight="1">
      <c r="A239" s="82"/>
      <c r="B239" s="82"/>
      <c r="C239" s="83"/>
      <c r="D239" s="84"/>
      <c r="E239" s="85"/>
      <c r="F239" s="86"/>
      <c r="G239" s="86"/>
      <c r="H239" s="82"/>
      <c r="I239" s="83"/>
      <c r="J239" s="84"/>
      <c r="K239" s="85"/>
      <c r="L239" s="86"/>
      <c r="M239" s="83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</row>
    <row r="240" spans="1:27" ht="15.75" customHeight="1">
      <c r="A240" s="82"/>
      <c r="B240" s="82"/>
      <c r="C240" s="83"/>
      <c r="D240" s="84"/>
      <c r="E240" s="85"/>
      <c r="F240" s="86"/>
      <c r="G240" s="86"/>
      <c r="H240" s="82"/>
      <c r="I240" s="83"/>
      <c r="J240" s="84"/>
      <c r="K240" s="85"/>
      <c r="L240" s="86"/>
      <c r="M240" s="83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</row>
    <row r="241" spans="1:27" ht="15.75" customHeight="1">
      <c r="A241" s="82"/>
      <c r="B241" s="82"/>
      <c r="C241" s="83"/>
      <c r="D241" s="84"/>
      <c r="E241" s="85"/>
      <c r="F241" s="86"/>
      <c r="G241" s="86"/>
      <c r="H241" s="82"/>
      <c r="I241" s="83"/>
      <c r="J241" s="84"/>
      <c r="K241" s="85"/>
      <c r="L241" s="86"/>
      <c r="M241" s="83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</row>
    <row r="242" spans="1:27" ht="15.75" customHeight="1">
      <c r="A242" s="82"/>
      <c r="B242" s="82"/>
      <c r="C242" s="83"/>
      <c r="D242" s="84"/>
      <c r="E242" s="85"/>
      <c r="F242" s="86"/>
      <c r="G242" s="86"/>
      <c r="H242" s="82"/>
      <c r="I242" s="83"/>
      <c r="J242" s="84"/>
      <c r="K242" s="85"/>
      <c r="L242" s="86"/>
      <c r="M242" s="83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</row>
    <row r="243" spans="1:27" ht="15.75" customHeight="1">
      <c r="A243" s="82"/>
      <c r="B243" s="82"/>
      <c r="C243" s="83"/>
      <c r="D243" s="84"/>
      <c r="E243" s="85"/>
      <c r="F243" s="86"/>
      <c r="G243" s="86"/>
      <c r="H243" s="82"/>
      <c r="I243" s="83"/>
      <c r="J243" s="84"/>
      <c r="K243" s="85"/>
      <c r="L243" s="86"/>
      <c r="M243" s="83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</row>
    <row r="244" spans="1:27" ht="15.75" customHeight="1">
      <c r="A244" s="82"/>
      <c r="B244" s="82"/>
      <c r="C244" s="83"/>
      <c r="D244" s="84"/>
      <c r="E244" s="85"/>
      <c r="F244" s="86"/>
      <c r="G244" s="86"/>
      <c r="H244" s="82"/>
      <c r="I244" s="83"/>
      <c r="J244" s="84"/>
      <c r="K244" s="85"/>
      <c r="L244" s="86"/>
      <c r="M244" s="83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</row>
    <row r="245" spans="1:27" ht="15.75" customHeight="1">
      <c r="A245" s="82"/>
      <c r="B245" s="82"/>
      <c r="C245" s="83"/>
      <c r="D245" s="84"/>
      <c r="E245" s="85"/>
      <c r="F245" s="86"/>
      <c r="G245" s="86"/>
      <c r="H245" s="82"/>
      <c r="I245" s="83"/>
      <c r="J245" s="84"/>
      <c r="K245" s="85"/>
      <c r="L245" s="86"/>
      <c r="M245" s="83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</row>
    <row r="246" spans="1:27" ht="15.75" customHeight="1">
      <c r="A246" s="82"/>
      <c r="B246" s="82"/>
      <c r="C246" s="83"/>
      <c r="D246" s="84"/>
      <c r="E246" s="85"/>
      <c r="F246" s="86"/>
      <c r="G246" s="86"/>
      <c r="H246" s="82"/>
      <c r="I246" s="83"/>
      <c r="J246" s="84"/>
      <c r="K246" s="85"/>
      <c r="L246" s="86"/>
      <c r="M246" s="83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</row>
    <row r="247" spans="1:27" ht="15.75" customHeight="1">
      <c r="A247" s="82"/>
      <c r="B247" s="82"/>
      <c r="C247" s="83"/>
      <c r="D247" s="84"/>
      <c r="E247" s="85"/>
      <c r="F247" s="86"/>
      <c r="G247" s="86"/>
      <c r="H247" s="82"/>
      <c r="I247" s="83"/>
      <c r="J247" s="84"/>
      <c r="K247" s="85"/>
      <c r="L247" s="86"/>
      <c r="M247" s="83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</row>
    <row r="248" spans="1:27" ht="15.75" customHeight="1">
      <c r="A248" s="82"/>
      <c r="B248" s="82"/>
      <c r="C248" s="83"/>
      <c r="D248" s="84"/>
      <c r="E248" s="85"/>
      <c r="F248" s="86"/>
      <c r="G248" s="86"/>
      <c r="H248" s="82"/>
      <c r="I248" s="83"/>
      <c r="J248" s="84"/>
      <c r="K248" s="85"/>
      <c r="L248" s="86"/>
      <c r="M248" s="83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</row>
    <row r="249" spans="1:27" ht="15.75" customHeight="1">
      <c r="A249" s="82"/>
      <c r="B249" s="82"/>
      <c r="C249" s="83"/>
      <c r="D249" s="84"/>
      <c r="E249" s="85"/>
      <c r="F249" s="86"/>
      <c r="G249" s="86"/>
      <c r="H249" s="82"/>
      <c r="I249" s="83"/>
      <c r="J249" s="84"/>
      <c r="K249" s="85"/>
      <c r="L249" s="86"/>
      <c r="M249" s="83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</row>
    <row r="250" spans="1:27" ht="15.75" customHeight="1">
      <c r="A250" s="82"/>
      <c r="B250" s="82"/>
      <c r="C250" s="83"/>
      <c r="D250" s="84"/>
      <c r="E250" s="85"/>
      <c r="F250" s="86"/>
      <c r="G250" s="86"/>
      <c r="H250" s="82"/>
      <c r="I250" s="83"/>
      <c r="J250" s="84"/>
      <c r="K250" s="85"/>
      <c r="L250" s="86"/>
      <c r="M250" s="83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</row>
    <row r="251" spans="1:27" ht="15.75" customHeight="1">
      <c r="A251" s="82"/>
      <c r="B251" s="82"/>
      <c r="C251" s="83"/>
      <c r="D251" s="84"/>
      <c r="E251" s="85"/>
      <c r="F251" s="86"/>
      <c r="G251" s="86"/>
      <c r="H251" s="82"/>
      <c r="I251" s="83"/>
      <c r="J251" s="84"/>
      <c r="K251" s="85"/>
      <c r="L251" s="86"/>
      <c r="M251" s="83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</row>
    <row r="252" spans="1:27" ht="15.75" customHeight="1">
      <c r="A252" s="82"/>
      <c r="B252" s="82"/>
      <c r="C252" s="83"/>
      <c r="D252" s="84"/>
      <c r="E252" s="85"/>
      <c r="F252" s="86"/>
      <c r="G252" s="86"/>
      <c r="H252" s="82"/>
      <c r="I252" s="83"/>
      <c r="J252" s="84"/>
      <c r="K252" s="85"/>
      <c r="L252" s="86"/>
      <c r="M252" s="83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</row>
    <row r="253" spans="1:27" ht="15.75" customHeight="1">
      <c r="A253" s="82"/>
      <c r="B253" s="82"/>
      <c r="C253" s="83"/>
      <c r="D253" s="84"/>
      <c r="E253" s="85"/>
      <c r="F253" s="86"/>
      <c r="G253" s="86"/>
      <c r="H253" s="82"/>
      <c r="I253" s="83"/>
      <c r="J253" s="84"/>
      <c r="K253" s="85"/>
      <c r="L253" s="86"/>
      <c r="M253" s="83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</row>
    <row r="254" spans="1:27" ht="15.75" customHeight="1">
      <c r="A254" s="82"/>
      <c r="B254" s="82"/>
      <c r="C254" s="83"/>
      <c r="D254" s="84"/>
      <c r="E254" s="85"/>
      <c r="F254" s="86"/>
      <c r="G254" s="86"/>
      <c r="H254" s="82"/>
      <c r="I254" s="83"/>
      <c r="J254" s="84"/>
      <c r="K254" s="85"/>
      <c r="L254" s="86"/>
      <c r="M254" s="83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</row>
    <row r="255" spans="1:27" ht="15.75" customHeight="1">
      <c r="A255" s="82"/>
      <c r="B255" s="82"/>
      <c r="C255" s="83"/>
      <c r="D255" s="84"/>
      <c r="E255" s="85"/>
      <c r="F255" s="86"/>
      <c r="G255" s="86"/>
      <c r="H255" s="82"/>
      <c r="I255" s="83"/>
      <c r="J255" s="84"/>
      <c r="K255" s="85"/>
      <c r="L255" s="86"/>
      <c r="M255" s="83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</row>
    <row r="256" spans="1:27" ht="15.75" customHeight="1">
      <c r="A256" s="82"/>
      <c r="B256" s="82"/>
      <c r="C256" s="83"/>
      <c r="D256" s="84"/>
      <c r="E256" s="85"/>
      <c r="F256" s="86"/>
      <c r="G256" s="86"/>
      <c r="H256" s="82"/>
      <c r="I256" s="83"/>
      <c r="J256" s="84"/>
      <c r="K256" s="85"/>
      <c r="L256" s="86"/>
      <c r="M256" s="83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</row>
    <row r="257" spans="1:27" ht="15.75" customHeight="1">
      <c r="A257" s="82"/>
      <c r="B257" s="82"/>
      <c r="C257" s="83"/>
      <c r="D257" s="84"/>
      <c r="E257" s="85"/>
      <c r="F257" s="86"/>
      <c r="G257" s="86"/>
      <c r="H257" s="82"/>
      <c r="I257" s="83"/>
      <c r="J257" s="84"/>
      <c r="K257" s="85"/>
      <c r="L257" s="86"/>
      <c r="M257" s="83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</row>
    <row r="258" spans="1:27" ht="15.75" customHeight="1">
      <c r="A258" s="82"/>
      <c r="B258" s="82"/>
      <c r="C258" s="83"/>
      <c r="D258" s="84"/>
      <c r="E258" s="85"/>
      <c r="F258" s="86"/>
      <c r="G258" s="86"/>
      <c r="H258" s="82"/>
      <c r="I258" s="83"/>
      <c r="J258" s="84"/>
      <c r="K258" s="85"/>
      <c r="L258" s="86"/>
      <c r="M258" s="83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</row>
    <row r="259" spans="1:27" ht="15.75" customHeight="1">
      <c r="A259" s="82"/>
      <c r="B259" s="82"/>
      <c r="C259" s="83"/>
      <c r="D259" s="84"/>
      <c r="E259" s="85"/>
      <c r="F259" s="86"/>
      <c r="G259" s="86"/>
      <c r="H259" s="82"/>
      <c r="I259" s="83"/>
      <c r="J259" s="84"/>
      <c r="K259" s="85"/>
      <c r="L259" s="86"/>
      <c r="M259" s="83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</row>
    <row r="260" spans="1:27" ht="15.75" customHeight="1">
      <c r="A260" s="82"/>
      <c r="B260" s="82"/>
      <c r="C260" s="83"/>
      <c r="D260" s="84"/>
      <c r="E260" s="85"/>
      <c r="F260" s="86"/>
      <c r="G260" s="86"/>
      <c r="H260" s="82"/>
      <c r="I260" s="83"/>
      <c r="J260" s="84"/>
      <c r="K260" s="85"/>
      <c r="L260" s="86"/>
      <c r="M260" s="83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</row>
    <row r="261" spans="1:27" ht="15.75" customHeight="1">
      <c r="A261" s="82"/>
      <c r="B261" s="82"/>
      <c r="C261" s="83"/>
      <c r="D261" s="84"/>
      <c r="E261" s="85"/>
      <c r="F261" s="86"/>
      <c r="G261" s="86"/>
      <c r="H261" s="82"/>
      <c r="I261" s="83"/>
      <c r="J261" s="84"/>
      <c r="K261" s="85"/>
      <c r="L261" s="86"/>
      <c r="M261" s="83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</row>
    <row r="262" spans="1:27" ht="15.75" customHeight="1">
      <c r="A262" s="82"/>
      <c r="B262" s="82"/>
      <c r="C262" s="83"/>
      <c r="D262" s="84"/>
      <c r="E262" s="85"/>
      <c r="F262" s="86"/>
      <c r="G262" s="86"/>
      <c r="H262" s="82"/>
      <c r="I262" s="83"/>
      <c r="J262" s="84"/>
      <c r="K262" s="85"/>
      <c r="L262" s="86"/>
      <c r="M262" s="83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</row>
    <row r="263" spans="1:27" ht="15.75" customHeight="1">
      <c r="A263" s="82"/>
      <c r="B263" s="82"/>
      <c r="C263" s="83"/>
      <c r="D263" s="84"/>
      <c r="E263" s="85"/>
      <c r="F263" s="86"/>
      <c r="G263" s="86"/>
      <c r="H263" s="82"/>
      <c r="I263" s="83"/>
      <c r="J263" s="84"/>
      <c r="K263" s="85"/>
      <c r="L263" s="86"/>
      <c r="M263" s="83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</row>
    <row r="264" spans="1:27" ht="15.75" customHeight="1">
      <c r="A264" s="82"/>
      <c r="B264" s="82"/>
      <c r="C264" s="83"/>
      <c r="D264" s="84"/>
      <c r="E264" s="85"/>
      <c r="F264" s="86"/>
      <c r="G264" s="86"/>
      <c r="H264" s="82"/>
      <c r="I264" s="83"/>
      <c r="J264" s="84"/>
      <c r="K264" s="85"/>
      <c r="L264" s="86"/>
      <c r="M264" s="83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</row>
    <row r="265" spans="1:27" ht="15.75" customHeight="1">
      <c r="A265" s="82"/>
      <c r="B265" s="82"/>
      <c r="C265" s="83"/>
      <c r="D265" s="84"/>
      <c r="E265" s="85"/>
      <c r="F265" s="86"/>
      <c r="G265" s="86"/>
      <c r="H265" s="82"/>
      <c r="I265" s="83"/>
      <c r="J265" s="84"/>
      <c r="K265" s="85"/>
      <c r="L265" s="86"/>
      <c r="M265" s="83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</row>
    <row r="266" spans="1:27" ht="15.75" customHeight="1">
      <c r="A266" s="82"/>
      <c r="B266" s="82"/>
      <c r="C266" s="83"/>
      <c r="D266" s="84"/>
      <c r="E266" s="85"/>
      <c r="F266" s="86"/>
      <c r="G266" s="86"/>
      <c r="H266" s="82"/>
      <c r="I266" s="83"/>
      <c r="J266" s="84"/>
      <c r="K266" s="85"/>
      <c r="L266" s="86"/>
      <c r="M266" s="83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</row>
    <row r="267" spans="1:27" ht="15.75" customHeight="1">
      <c r="A267" s="82"/>
      <c r="B267" s="82"/>
      <c r="C267" s="83"/>
      <c r="D267" s="84"/>
      <c r="E267" s="85"/>
      <c r="F267" s="86"/>
      <c r="G267" s="86"/>
      <c r="H267" s="82"/>
      <c r="I267" s="83"/>
      <c r="J267" s="84"/>
      <c r="K267" s="85"/>
      <c r="L267" s="86"/>
      <c r="M267" s="83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</row>
    <row r="268" spans="1:27" ht="15.75" customHeight="1">
      <c r="A268" s="82"/>
      <c r="B268" s="82"/>
      <c r="C268" s="83"/>
      <c r="D268" s="84"/>
      <c r="E268" s="85"/>
      <c r="F268" s="86"/>
      <c r="G268" s="86"/>
      <c r="H268" s="82"/>
      <c r="I268" s="83"/>
      <c r="J268" s="84"/>
      <c r="K268" s="85"/>
      <c r="L268" s="86"/>
      <c r="M268" s="83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</row>
    <row r="269" spans="1:27" ht="15.75" customHeight="1">
      <c r="A269" s="82"/>
      <c r="B269" s="82"/>
      <c r="C269" s="83"/>
      <c r="D269" s="84"/>
      <c r="E269" s="85"/>
      <c r="F269" s="86"/>
      <c r="G269" s="86"/>
      <c r="H269" s="82"/>
      <c r="I269" s="83"/>
      <c r="J269" s="84"/>
      <c r="K269" s="85"/>
      <c r="L269" s="86"/>
      <c r="M269" s="83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</row>
    <row r="270" spans="1:27" ht="15.75" customHeight="1">
      <c r="A270" s="82"/>
      <c r="B270" s="82"/>
      <c r="C270" s="83"/>
      <c r="D270" s="84"/>
      <c r="E270" s="85"/>
      <c r="F270" s="86"/>
      <c r="G270" s="86"/>
      <c r="H270" s="82"/>
      <c r="I270" s="83"/>
      <c r="J270" s="84"/>
      <c r="K270" s="85"/>
      <c r="L270" s="86"/>
      <c r="M270" s="83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</row>
    <row r="271" spans="1:27" ht="15.75" customHeight="1">
      <c r="A271" s="82"/>
      <c r="B271" s="82"/>
      <c r="C271" s="83"/>
      <c r="D271" s="84"/>
      <c r="E271" s="85"/>
      <c r="F271" s="86"/>
      <c r="G271" s="86"/>
      <c r="H271" s="82"/>
      <c r="I271" s="83"/>
      <c r="J271" s="84"/>
      <c r="K271" s="85"/>
      <c r="L271" s="86"/>
      <c r="M271" s="83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</row>
    <row r="272" spans="1:27" ht="15.75" customHeight="1">
      <c r="A272" s="82"/>
      <c r="B272" s="82"/>
      <c r="C272" s="83"/>
      <c r="D272" s="84"/>
      <c r="E272" s="85"/>
      <c r="F272" s="86"/>
      <c r="G272" s="86"/>
      <c r="H272" s="82"/>
      <c r="I272" s="83"/>
      <c r="J272" s="84"/>
      <c r="K272" s="85"/>
      <c r="L272" s="86"/>
      <c r="M272" s="83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</row>
    <row r="273" spans="1:27" ht="15.75" customHeight="1">
      <c r="A273" s="82"/>
      <c r="B273" s="82"/>
      <c r="C273" s="83"/>
      <c r="D273" s="84"/>
      <c r="E273" s="85"/>
      <c r="F273" s="86"/>
      <c r="G273" s="86"/>
      <c r="H273" s="82"/>
      <c r="I273" s="83"/>
      <c r="J273" s="84"/>
      <c r="K273" s="85"/>
      <c r="L273" s="86"/>
      <c r="M273" s="83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</row>
    <row r="274" spans="1:27" ht="15.75" customHeight="1">
      <c r="A274" s="82"/>
      <c r="B274" s="82"/>
      <c r="C274" s="83"/>
      <c r="D274" s="84"/>
      <c r="E274" s="85"/>
      <c r="F274" s="86"/>
      <c r="G274" s="86"/>
      <c r="H274" s="82"/>
      <c r="I274" s="83"/>
      <c r="J274" s="84"/>
      <c r="K274" s="85"/>
      <c r="L274" s="86"/>
      <c r="M274" s="83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</row>
    <row r="275" spans="1:27" ht="15.75" customHeight="1">
      <c r="A275" s="82"/>
      <c r="B275" s="82"/>
      <c r="C275" s="83"/>
      <c r="D275" s="84"/>
      <c r="E275" s="85"/>
      <c r="F275" s="86"/>
      <c r="G275" s="86"/>
      <c r="H275" s="82"/>
      <c r="I275" s="83"/>
      <c r="J275" s="84"/>
      <c r="K275" s="85"/>
      <c r="L275" s="86"/>
      <c r="M275" s="83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</row>
    <row r="276" spans="1:27" ht="15.75" customHeight="1">
      <c r="A276" s="82"/>
      <c r="B276" s="82"/>
      <c r="C276" s="83"/>
      <c r="D276" s="84"/>
      <c r="E276" s="85"/>
      <c r="F276" s="86"/>
      <c r="G276" s="86"/>
      <c r="H276" s="82"/>
      <c r="I276" s="83"/>
      <c r="J276" s="84"/>
      <c r="K276" s="85"/>
      <c r="L276" s="86"/>
      <c r="M276" s="83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</row>
    <row r="277" spans="1:27" ht="15.75" customHeight="1">
      <c r="A277" s="82"/>
      <c r="B277" s="82"/>
      <c r="C277" s="83"/>
      <c r="D277" s="84"/>
      <c r="E277" s="85"/>
      <c r="F277" s="86"/>
      <c r="G277" s="86"/>
      <c r="H277" s="82"/>
      <c r="I277" s="83"/>
      <c r="J277" s="84"/>
      <c r="K277" s="85"/>
      <c r="L277" s="86"/>
      <c r="M277" s="83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</row>
    <row r="278" spans="1:27" ht="15.75" customHeight="1">
      <c r="A278" s="82"/>
      <c r="B278" s="82"/>
      <c r="C278" s="83"/>
      <c r="D278" s="84"/>
      <c r="E278" s="85"/>
      <c r="F278" s="86"/>
      <c r="G278" s="86"/>
      <c r="H278" s="82"/>
      <c r="I278" s="83"/>
      <c r="J278" s="84"/>
      <c r="K278" s="85"/>
      <c r="L278" s="86"/>
      <c r="M278" s="83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</row>
    <row r="279" spans="1:27" ht="15.75" customHeight="1">
      <c r="A279" s="82"/>
      <c r="B279" s="82"/>
      <c r="C279" s="83"/>
      <c r="D279" s="84"/>
      <c r="E279" s="85"/>
      <c r="F279" s="86"/>
      <c r="G279" s="86"/>
      <c r="H279" s="82"/>
      <c r="I279" s="83"/>
      <c r="J279" s="84"/>
      <c r="K279" s="85"/>
      <c r="L279" s="86"/>
      <c r="M279" s="83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</row>
    <row r="280" spans="1:27" ht="15.75" customHeight="1">
      <c r="A280" s="82"/>
      <c r="B280" s="82"/>
      <c r="C280" s="83"/>
      <c r="D280" s="84"/>
      <c r="E280" s="85"/>
      <c r="F280" s="86"/>
      <c r="G280" s="86"/>
      <c r="H280" s="82"/>
      <c r="I280" s="83"/>
      <c r="J280" s="84"/>
      <c r="K280" s="85"/>
      <c r="L280" s="86"/>
      <c r="M280" s="83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</row>
    <row r="281" spans="1:27" ht="15.75" customHeight="1">
      <c r="A281" s="82"/>
      <c r="B281" s="82"/>
      <c r="C281" s="83"/>
      <c r="D281" s="84"/>
      <c r="E281" s="85"/>
      <c r="F281" s="86"/>
      <c r="G281" s="86"/>
      <c r="H281" s="82"/>
      <c r="I281" s="83"/>
      <c r="J281" s="84"/>
      <c r="K281" s="85"/>
      <c r="L281" s="86"/>
      <c r="M281" s="83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</row>
    <row r="282" spans="1:27" ht="15.75" customHeight="1">
      <c r="A282" s="82"/>
      <c r="B282" s="82"/>
      <c r="C282" s="83"/>
      <c r="D282" s="84"/>
      <c r="E282" s="85"/>
      <c r="F282" s="86"/>
      <c r="G282" s="86"/>
      <c r="H282" s="82"/>
      <c r="I282" s="83"/>
      <c r="J282" s="84"/>
      <c r="K282" s="85"/>
      <c r="L282" s="86"/>
      <c r="M282" s="83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</row>
    <row r="283" spans="1:27" ht="15.75" customHeight="1">
      <c r="A283" s="82"/>
      <c r="B283" s="82"/>
      <c r="C283" s="83"/>
      <c r="D283" s="84"/>
      <c r="E283" s="85"/>
      <c r="F283" s="86"/>
      <c r="G283" s="86"/>
      <c r="H283" s="82"/>
      <c r="I283" s="83"/>
      <c r="J283" s="84"/>
      <c r="K283" s="85"/>
      <c r="L283" s="86"/>
      <c r="M283" s="83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</row>
    <row r="284" spans="1:27" ht="15.75" customHeight="1">
      <c r="A284" s="82"/>
      <c r="B284" s="82"/>
      <c r="C284" s="83"/>
      <c r="D284" s="84"/>
      <c r="E284" s="85"/>
      <c r="F284" s="86"/>
      <c r="G284" s="86"/>
      <c r="H284" s="82"/>
      <c r="I284" s="83"/>
      <c r="J284" s="84"/>
      <c r="K284" s="85"/>
      <c r="L284" s="86"/>
      <c r="M284" s="83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</row>
    <row r="285" spans="1:27" ht="15.75" customHeight="1">
      <c r="A285" s="82"/>
      <c r="B285" s="82"/>
      <c r="C285" s="83"/>
      <c r="D285" s="84"/>
      <c r="E285" s="85"/>
      <c r="F285" s="86"/>
      <c r="G285" s="86"/>
      <c r="H285" s="82"/>
      <c r="I285" s="83"/>
      <c r="J285" s="84"/>
      <c r="K285" s="85"/>
      <c r="L285" s="86"/>
      <c r="M285" s="83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</row>
    <row r="286" spans="1:27" ht="15.75" customHeight="1">
      <c r="A286" s="82"/>
      <c r="B286" s="82"/>
      <c r="C286" s="83"/>
      <c r="D286" s="84"/>
      <c r="E286" s="85"/>
      <c r="F286" s="86"/>
      <c r="G286" s="86"/>
      <c r="H286" s="82"/>
      <c r="I286" s="83"/>
      <c r="J286" s="84"/>
      <c r="K286" s="85"/>
      <c r="L286" s="86"/>
      <c r="M286" s="83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</row>
    <row r="287" spans="1:27" ht="15.75" customHeight="1">
      <c r="A287" s="82"/>
      <c r="B287" s="82"/>
      <c r="C287" s="83"/>
      <c r="D287" s="84"/>
      <c r="E287" s="85"/>
      <c r="F287" s="86"/>
      <c r="G287" s="86"/>
      <c r="H287" s="82"/>
      <c r="I287" s="83"/>
      <c r="J287" s="84"/>
      <c r="K287" s="85"/>
      <c r="L287" s="86"/>
      <c r="M287" s="83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</row>
    <row r="288" spans="1:27" ht="15.75" customHeight="1">
      <c r="A288" s="82"/>
      <c r="B288" s="82"/>
      <c r="C288" s="83"/>
      <c r="D288" s="84"/>
      <c r="E288" s="85"/>
      <c r="F288" s="86"/>
      <c r="G288" s="86"/>
      <c r="H288" s="82"/>
      <c r="I288" s="83"/>
      <c r="J288" s="84"/>
      <c r="K288" s="85"/>
      <c r="L288" s="86"/>
      <c r="M288" s="83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</row>
    <row r="289" spans="1:27" ht="15.75" customHeight="1">
      <c r="A289" s="82"/>
      <c r="B289" s="82"/>
      <c r="C289" s="83"/>
      <c r="D289" s="84"/>
      <c r="E289" s="85"/>
      <c r="F289" s="86"/>
      <c r="G289" s="86"/>
      <c r="H289" s="82"/>
      <c r="I289" s="83"/>
      <c r="J289" s="84"/>
      <c r="K289" s="85"/>
      <c r="L289" s="86"/>
      <c r="M289" s="83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</row>
    <row r="290" spans="1:27" ht="15.75" customHeight="1">
      <c r="A290" s="82"/>
      <c r="B290" s="82"/>
      <c r="C290" s="83"/>
      <c r="D290" s="84"/>
      <c r="E290" s="85"/>
      <c r="F290" s="86"/>
      <c r="G290" s="86"/>
      <c r="H290" s="82"/>
      <c r="I290" s="83"/>
      <c r="J290" s="84"/>
      <c r="K290" s="85"/>
      <c r="L290" s="86"/>
      <c r="M290" s="83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</row>
    <row r="291" spans="1:27" ht="15.75" customHeight="1">
      <c r="A291" s="82"/>
      <c r="B291" s="82"/>
      <c r="C291" s="83"/>
      <c r="D291" s="84"/>
      <c r="E291" s="85"/>
      <c r="F291" s="86"/>
      <c r="G291" s="86"/>
      <c r="H291" s="82"/>
      <c r="I291" s="83"/>
      <c r="J291" s="84"/>
      <c r="K291" s="85"/>
      <c r="L291" s="86"/>
      <c r="M291" s="83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</row>
    <row r="292" spans="1:27" ht="15.75" customHeight="1">
      <c r="A292" s="82"/>
      <c r="B292" s="82"/>
      <c r="C292" s="83"/>
      <c r="D292" s="84"/>
      <c r="E292" s="85"/>
      <c r="F292" s="86"/>
      <c r="G292" s="86"/>
      <c r="H292" s="82"/>
      <c r="I292" s="83"/>
      <c r="J292" s="84"/>
      <c r="K292" s="85"/>
      <c r="L292" s="86"/>
      <c r="M292" s="83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</row>
    <row r="293" spans="1:27" ht="15.75" customHeight="1">
      <c r="A293" s="82"/>
      <c r="B293" s="82"/>
      <c r="C293" s="83"/>
      <c r="D293" s="84"/>
      <c r="E293" s="85"/>
      <c r="F293" s="86"/>
      <c r="G293" s="86"/>
      <c r="H293" s="82"/>
      <c r="I293" s="83"/>
      <c r="J293" s="84"/>
      <c r="K293" s="85"/>
      <c r="L293" s="86"/>
      <c r="M293" s="83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</row>
    <row r="294" spans="1:27" ht="15.75" customHeight="1">
      <c r="A294" s="82"/>
      <c r="B294" s="82"/>
      <c r="C294" s="83"/>
      <c r="D294" s="84"/>
      <c r="E294" s="85"/>
      <c r="F294" s="86"/>
      <c r="G294" s="86"/>
      <c r="H294" s="82"/>
      <c r="I294" s="83"/>
      <c r="J294" s="84"/>
      <c r="K294" s="85"/>
      <c r="L294" s="86"/>
      <c r="M294" s="83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</row>
    <row r="295" spans="1:27" ht="15.75" customHeight="1">
      <c r="A295" s="82"/>
      <c r="B295" s="82"/>
      <c r="C295" s="83"/>
      <c r="D295" s="84"/>
      <c r="E295" s="85"/>
      <c r="F295" s="86"/>
      <c r="G295" s="86"/>
      <c r="H295" s="82"/>
      <c r="I295" s="83"/>
      <c r="J295" s="84"/>
      <c r="K295" s="85"/>
      <c r="L295" s="86"/>
      <c r="M295" s="83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</row>
    <row r="296" spans="1:27" ht="15.75" customHeight="1">
      <c r="A296" s="82"/>
      <c r="B296" s="82"/>
      <c r="C296" s="83"/>
      <c r="D296" s="84"/>
      <c r="E296" s="85"/>
      <c r="F296" s="86"/>
      <c r="G296" s="86"/>
      <c r="H296" s="82"/>
      <c r="I296" s="83"/>
      <c r="J296" s="84"/>
      <c r="K296" s="85"/>
      <c r="L296" s="86"/>
      <c r="M296" s="83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</row>
    <row r="297" spans="1:27" ht="15.75" customHeight="1">
      <c r="A297" s="82"/>
      <c r="B297" s="82"/>
      <c r="C297" s="83"/>
      <c r="D297" s="84"/>
      <c r="E297" s="85"/>
      <c r="F297" s="86"/>
      <c r="G297" s="86"/>
      <c r="H297" s="82"/>
      <c r="I297" s="83"/>
      <c r="J297" s="84"/>
      <c r="K297" s="85"/>
      <c r="L297" s="86"/>
      <c r="M297" s="83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</row>
    <row r="298" spans="1:27" ht="15.75" customHeight="1">
      <c r="A298" s="82"/>
      <c r="B298" s="82"/>
      <c r="C298" s="83"/>
      <c r="D298" s="84"/>
      <c r="E298" s="85"/>
      <c r="F298" s="86"/>
      <c r="G298" s="86"/>
      <c r="H298" s="82"/>
      <c r="I298" s="83"/>
      <c r="J298" s="84"/>
      <c r="K298" s="85"/>
      <c r="L298" s="86"/>
      <c r="M298" s="83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</row>
    <row r="299" spans="1:27" ht="15.75" customHeight="1">
      <c r="A299" s="82"/>
      <c r="B299" s="82"/>
      <c r="C299" s="83"/>
      <c r="D299" s="84"/>
      <c r="E299" s="85"/>
      <c r="F299" s="86"/>
      <c r="G299" s="86"/>
      <c r="H299" s="82"/>
      <c r="I299" s="83"/>
      <c r="J299" s="84"/>
      <c r="K299" s="85"/>
      <c r="L299" s="86"/>
      <c r="M299" s="83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</row>
    <row r="300" spans="1:27" ht="15.75" customHeight="1">
      <c r="A300" s="82"/>
      <c r="B300" s="82"/>
      <c r="C300" s="83"/>
      <c r="D300" s="84"/>
      <c r="E300" s="85"/>
      <c r="F300" s="86"/>
      <c r="G300" s="86"/>
      <c r="H300" s="82"/>
      <c r="I300" s="83"/>
      <c r="J300" s="84"/>
      <c r="K300" s="85"/>
      <c r="L300" s="86"/>
      <c r="M300" s="83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</row>
    <row r="301" spans="1:27" ht="15.75" customHeight="1">
      <c r="A301" s="82"/>
      <c r="B301" s="82"/>
      <c r="C301" s="83"/>
      <c r="D301" s="84"/>
      <c r="E301" s="85"/>
      <c r="F301" s="86"/>
      <c r="G301" s="86"/>
      <c r="H301" s="82"/>
      <c r="I301" s="83"/>
      <c r="J301" s="84"/>
      <c r="K301" s="85"/>
      <c r="L301" s="86"/>
      <c r="M301" s="83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</row>
    <row r="302" spans="1:27" ht="15.75" customHeight="1">
      <c r="A302" s="82"/>
      <c r="B302" s="82"/>
      <c r="C302" s="83"/>
      <c r="D302" s="84"/>
      <c r="E302" s="85"/>
      <c r="F302" s="86"/>
      <c r="G302" s="86"/>
      <c r="H302" s="82"/>
      <c r="I302" s="83"/>
      <c r="J302" s="84"/>
      <c r="K302" s="85"/>
      <c r="L302" s="86"/>
      <c r="M302" s="83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</row>
    <row r="303" spans="1:27" ht="15.75" customHeight="1">
      <c r="A303" s="82"/>
      <c r="B303" s="82"/>
      <c r="C303" s="83"/>
      <c r="D303" s="84"/>
      <c r="E303" s="85"/>
      <c r="F303" s="86"/>
      <c r="G303" s="86"/>
      <c r="H303" s="82"/>
      <c r="I303" s="83"/>
      <c r="J303" s="84"/>
      <c r="K303" s="85"/>
      <c r="L303" s="86"/>
      <c r="M303" s="83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</row>
    <row r="304" spans="1:27" ht="15.75" customHeight="1">
      <c r="A304" s="82"/>
      <c r="B304" s="82"/>
      <c r="C304" s="83"/>
      <c r="D304" s="84"/>
      <c r="E304" s="85"/>
      <c r="F304" s="86"/>
      <c r="G304" s="86"/>
      <c r="H304" s="82"/>
      <c r="I304" s="83"/>
      <c r="J304" s="84"/>
      <c r="K304" s="85"/>
      <c r="L304" s="86"/>
      <c r="M304" s="83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</row>
    <row r="305" spans="1:27" ht="15.75" customHeight="1">
      <c r="A305" s="82"/>
      <c r="B305" s="82"/>
      <c r="C305" s="83"/>
      <c r="D305" s="84"/>
      <c r="E305" s="85"/>
      <c r="F305" s="86"/>
      <c r="G305" s="86"/>
      <c r="H305" s="82"/>
      <c r="I305" s="83"/>
      <c r="J305" s="84"/>
      <c r="K305" s="85"/>
      <c r="L305" s="86"/>
      <c r="M305" s="83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</row>
    <row r="306" spans="1:27" ht="15.75" customHeight="1">
      <c r="A306" s="82"/>
      <c r="B306" s="82"/>
      <c r="C306" s="83"/>
      <c r="D306" s="84"/>
      <c r="E306" s="85"/>
      <c r="F306" s="86"/>
      <c r="G306" s="86"/>
      <c r="H306" s="82"/>
      <c r="I306" s="83"/>
      <c r="J306" s="84"/>
      <c r="K306" s="85"/>
      <c r="L306" s="86"/>
      <c r="M306" s="83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</row>
    <row r="307" spans="1:27" ht="15.75" customHeight="1">
      <c r="A307" s="82"/>
      <c r="B307" s="82"/>
      <c r="C307" s="83"/>
      <c r="D307" s="84"/>
      <c r="E307" s="85"/>
      <c r="F307" s="86"/>
      <c r="G307" s="86"/>
      <c r="H307" s="82"/>
      <c r="I307" s="83"/>
      <c r="J307" s="84"/>
      <c r="K307" s="85"/>
      <c r="L307" s="86"/>
      <c r="M307" s="83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</row>
    <row r="308" spans="1:27" ht="15.75" customHeight="1">
      <c r="A308" s="82"/>
      <c r="B308" s="82"/>
      <c r="C308" s="83"/>
      <c r="D308" s="84"/>
      <c r="E308" s="85"/>
      <c r="F308" s="86"/>
      <c r="G308" s="86"/>
      <c r="H308" s="82"/>
      <c r="I308" s="83"/>
      <c r="J308" s="84"/>
      <c r="K308" s="85"/>
      <c r="L308" s="86"/>
      <c r="M308" s="83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</row>
    <row r="309" spans="1:27" ht="15.75" customHeight="1">
      <c r="A309" s="82"/>
      <c r="B309" s="82"/>
      <c r="C309" s="83"/>
      <c r="D309" s="84"/>
      <c r="E309" s="85"/>
      <c r="F309" s="86"/>
      <c r="G309" s="86"/>
      <c r="H309" s="82"/>
      <c r="I309" s="83"/>
      <c r="J309" s="84"/>
      <c r="K309" s="85"/>
      <c r="L309" s="86"/>
      <c r="M309" s="83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</row>
    <row r="310" spans="1:27" ht="15.75" customHeight="1">
      <c r="A310" s="82"/>
      <c r="B310" s="82"/>
      <c r="C310" s="83"/>
      <c r="D310" s="84"/>
      <c r="E310" s="85"/>
      <c r="F310" s="86"/>
      <c r="G310" s="86"/>
      <c r="H310" s="82"/>
      <c r="I310" s="83"/>
      <c r="J310" s="84"/>
      <c r="K310" s="85"/>
      <c r="L310" s="86"/>
      <c r="M310" s="83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</row>
    <row r="311" spans="1:27" ht="15.75" customHeight="1">
      <c r="A311" s="82"/>
      <c r="B311" s="82"/>
      <c r="C311" s="83"/>
      <c r="D311" s="84"/>
      <c r="E311" s="85"/>
      <c r="F311" s="86"/>
      <c r="G311" s="86"/>
      <c r="H311" s="82"/>
      <c r="I311" s="83"/>
      <c r="J311" s="84"/>
      <c r="K311" s="85"/>
      <c r="L311" s="86"/>
      <c r="M311" s="83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</row>
    <row r="312" spans="1:27" ht="15.75" customHeight="1">
      <c r="A312" s="82"/>
      <c r="B312" s="82"/>
      <c r="C312" s="83"/>
      <c r="D312" s="84"/>
      <c r="E312" s="85"/>
      <c r="F312" s="86"/>
      <c r="G312" s="86"/>
      <c r="H312" s="82"/>
      <c r="I312" s="83"/>
      <c r="J312" s="84"/>
      <c r="K312" s="85"/>
      <c r="L312" s="86"/>
      <c r="M312" s="83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</row>
    <row r="313" spans="1:27" ht="15.75" customHeight="1">
      <c r="A313" s="82"/>
      <c r="B313" s="82"/>
      <c r="C313" s="83"/>
      <c r="D313" s="84"/>
      <c r="E313" s="85"/>
      <c r="F313" s="86"/>
      <c r="G313" s="86"/>
      <c r="H313" s="82"/>
      <c r="I313" s="83"/>
      <c r="J313" s="84"/>
      <c r="K313" s="85"/>
      <c r="L313" s="86"/>
      <c r="M313" s="83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</row>
    <row r="314" spans="1:27" ht="15.75" customHeight="1">
      <c r="A314" s="82"/>
      <c r="B314" s="82"/>
      <c r="C314" s="83"/>
      <c r="D314" s="84"/>
      <c r="E314" s="85"/>
      <c r="F314" s="86"/>
      <c r="G314" s="86"/>
      <c r="H314" s="82"/>
      <c r="I314" s="83"/>
      <c r="J314" s="84"/>
      <c r="K314" s="85"/>
      <c r="L314" s="86"/>
      <c r="M314" s="83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</row>
    <row r="315" spans="1:27" ht="15.75" customHeight="1">
      <c r="A315" s="82"/>
      <c r="B315" s="82"/>
      <c r="C315" s="83"/>
      <c r="D315" s="84"/>
      <c r="E315" s="85"/>
      <c r="F315" s="86"/>
      <c r="G315" s="86"/>
      <c r="H315" s="82"/>
      <c r="I315" s="83"/>
      <c r="J315" s="84"/>
      <c r="K315" s="85"/>
      <c r="L315" s="86"/>
      <c r="M315" s="83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</row>
    <row r="316" spans="1:27" ht="15.75" customHeight="1">
      <c r="A316" s="82"/>
      <c r="B316" s="82"/>
      <c r="C316" s="83"/>
      <c r="D316" s="84"/>
      <c r="E316" s="85"/>
      <c r="F316" s="86"/>
      <c r="G316" s="86"/>
      <c r="H316" s="82"/>
      <c r="I316" s="83"/>
      <c r="J316" s="84"/>
      <c r="K316" s="85"/>
      <c r="L316" s="86"/>
      <c r="M316" s="83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</row>
    <row r="317" spans="1:27" ht="15.75" customHeight="1">
      <c r="A317" s="82"/>
      <c r="B317" s="82"/>
      <c r="C317" s="83"/>
      <c r="D317" s="84"/>
      <c r="E317" s="85"/>
      <c r="F317" s="86"/>
      <c r="G317" s="86"/>
      <c r="H317" s="82"/>
      <c r="I317" s="83"/>
      <c r="J317" s="84"/>
      <c r="K317" s="85"/>
      <c r="L317" s="86"/>
      <c r="M317" s="83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</row>
    <row r="318" spans="1:27" ht="15.75" customHeight="1">
      <c r="A318" s="82"/>
      <c r="B318" s="82"/>
      <c r="C318" s="83"/>
      <c r="D318" s="84"/>
      <c r="E318" s="85"/>
      <c r="F318" s="86"/>
      <c r="G318" s="86"/>
      <c r="H318" s="82"/>
      <c r="I318" s="83"/>
      <c r="J318" s="84"/>
      <c r="K318" s="85"/>
      <c r="L318" s="86"/>
      <c r="M318" s="83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</row>
    <row r="319" spans="1:27" ht="15.75" customHeight="1">
      <c r="A319" s="82"/>
      <c r="B319" s="82"/>
      <c r="C319" s="83"/>
      <c r="D319" s="84"/>
      <c r="E319" s="85"/>
      <c r="F319" s="86"/>
      <c r="G319" s="86"/>
      <c r="H319" s="82"/>
      <c r="I319" s="83"/>
      <c r="J319" s="84"/>
      <c r="K319" s="85"/>
      <c r="L319" s="86"/>
      <c r="M319" s="83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</row>
    <row r="320" spans="1:27" ht="15.75" customHeight="1">
      <c r="A320" s="82"/>
      <c r="B320" s="82"/>
      <c r="C320" s="83"/>
      <c r="D320" s="84"/>
      <c r="E320" s="85"/>
      <c r="F320" s="86"/>
      <c r="G320" s="86"/>
      <c r="H320" s="82"/>
      <c r="I320" s="83"/>
      <c r="J320" s="84"/>
      <c r="K320" s="85"/>
      <c r="L320" s="86"/>
      <c r="M320" s="83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</row>
    <row r="321" spans="1:27" ht="15.75" customHeight="1">
      <c r="A321" s="82"/>
      <c r="B321" s="82"/>
      <c r="C321" s="83"/>
      <c r="D321" s="84"/>
      <c r="E321" s="85"/>
      <c r="F321" s="86"/>
      <c r="G321" s="86"/>
      <c r="H321" s="82"/>
      <c r="I321" s="83"/>
      <c r="J321" s="84"/>
      <c r="K321" s="85"/>
      <c r="L321" s="86"/>
      <c r="M321" s="83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</row>
    <row r="322" spans="1:27" ht="15.75" customHeight="1">
      <c r="A322" s="82"/>
      <c r="B322" s="82"/>
      <c r="C322" s="83"/>
      <c r="D322" s="84"/>
      <c r="E322" s="85"/>
      <c r="F322" s="86"/>
      <c r="G322" s="86"/>
      <c r="H322" s="82"/>
      <c r="I322" s="83"/>
      <c r="J322" s="84"/>
      <c r="K322" s="85"/>
      <c r="L322" s="86"/>
      <c r="M322" s="83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</row>
    <row r="323" spans="1:27" ht="15.75" customHeight="1">
      <c r="A323" s="82"/>
      <c r="B323" s="82"/>
      <c r="C323" s="83"/>
      <c r="D323" s="84"/>
      <c r="E323" s="85"/>
      <c r="F323" s="86"/>
      <c r="G323" s="86"/>
      <c r="H323" s="82"/>
      <c r="I323" s="83"/>
      <c r="J323" s="84"/>
      <c r="K323" s="85"/>
      <c r="L323" s="86"/>
      <c r="M323" s="83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</row>
    <row r="324" spans="1:27" ht="15.75" customHeight="1">
      <c r="A324" s="82"/>
      <c r="B324" s="82"/>
      <c r="C324" s="83"/>
      <c r="D324" s="84"/>
      <c r="E324" s="85"/>
      <c r="F324" s="86"/>
      <c r="G324" s="86"/>
      <c r="H324" s="82"/>
      <c r="I324" s="83"/>
      <c r="J324" s="84"/>
      <c r="K324" s="85"/>
      <c r="L324" s="86"/>
      <c r="M324" s="83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</row>
    <row r="325" spans="1:27" ht="15.75" customHeight="1">
      <c r="A325" s="82"/>
      <c r="B325" s="82"/>
      <c r="C325" s="83"/>
      <c r="D325" s="84"/>
      <c r="E325" s="85"/>
      <c r="F325" s="86"/>
      <c r="G325" s="86"/>
      <c r="H325" s="82"/>
      <c r="I325" s="83"/>
      <c r="J325" s="84"/>
      <c r="K325" s="85"/>
      <c r="L325" s="86"/>
      <c r="M325" s="83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</row>
    <row r="326" spans="1:27" ht="15.75" customHeight="1">
      <c r="A326" s="82"/>
      <c r="B326" s="82"/>
      <c r="C326" s="83"/>
      <c r="D326" s="84"/>
      <c r="E326" s="85"/>
      <c r="F326" s="86"/>
      <c r="G326" s="86"/>
      <c r="H326" s="82"/>
      <c r="I326" s="83"/>
      <c r="J326" s="84"/>
      <c r="K326" s="85"/>
      <c r="L326" s="86"/>
      <c r="M326" s="83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</row>
    <row r="327" spans="1:27" ht="15.75" customHeight="1">
      <c r="A327" s="82"/>
      <c r="B327" s="82"/>
      <c r="C327" s="83"/>
      <c r="D327" s="84"/>
      <c r="E327" s="85"/>
      <c r="F327" s="86"/>
      <c r="G327" s="86"/>
      <c r="H327" s="82"/>
      <c r="I327" s="83"/>
      <c r="J327" s="84"/>
      <c r="K327" s="85"/>
      <c r="L327" s="86"/>
      <c r="M327" s="83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</row>
    <row r="328" spans="1:27" ht="15.75" customHeight="1">
      <c r="A328" s="82"/>
      <c r="B328" s="82"/>
      <c r="C328" s="83"/>
      <c r="D328" s="84"/>
      <c r="E328" s="85"/>
      <c r="F328" s="86"/>
      <c r="G328" s="86"/>
      <c r="H328" s="82"/>
      <c r="I328" s="83"/>
      <c r="J328" s="84"/>
      <c r="K328" s="85"/>
      <c r="L328" s="86"/>
      <c r="M328" s="83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</row>
    <row r="329" spans="1:27" ht="15.75" customHeight="1">
      <c r="A329" s="82"/>
      <c r="B329" s="82"/>
      <c r="C329" s="83"/>
      <c r="D329" s="84"/>
      <c r="E329" s="85"/>
      <c r="F329" s="86"/>
      <c r="G329" s="86"/>
      <c r="H329" s="82"/>
      <c r="I329" s="83"/>
      <c r="J329" s="84"/>
      <c r="K329" s="85"/>
      <c r="L329" s="86"/>
      <c r="M329" s="83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</row>
    <row r="330" spans="1:27" ht="15.75" customHeight="1">
      <c r="A330" s="82"/>
      <c r="B330" s="82"/>
      <c r="C330" s="83"/>
      <c r="D330" s="84"/>
      <c r="E330" s="85"/>
      <c r="F330" s="86"/>
      <c r="G330" s="86"/>
      <c r="H330" s="82"/>
      <c r="I330" s="83"/>
      <c r="J330" s="84"/>
      <c r="K330" s="85"/>
      <c r="L330" s="86"/>
      <c r="M330" s="83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</row>
    <row r="331" spans="1:27" ht="15.75" customHeight="1">
      <c r="A331" s="82"/>
      <c r="B331" s="82"/>
      <c r="C331" s="83"/>
      <c r="D331" s="84"/>
      <c r="E331" s="85"/>
      <c r="F331" s="86"/>
      <c r="G331" s="86"/>
      <c r="H331" s="82"/>
      <c r="I331" s="83"/>
      <c r="J331" s="84"/>
      <c r="K331" s="85"/>
      <c r="L331" s="86"/>
      <c r="M331" s="83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</row>
    <row r="332" spans="1:27" ht="15.75" customHeight="1">
      <c r="A332" s="82"/>
      <c r="B332" s="82"/>
      <c r="C332" s="83"/>
      <c r="D332" s="84"/>
      <c r="E332" s="85"/>
      <c r="F332" s="86"/>
      <c r="G332" s="86"/>
      <c r="H332" s="82"/>
      <c r="I332" s="83"/>
      <c r="J332" s="84"/>
      <c r="K332" s="85"/>
      <c r="L332" s="86"/>
      <c r="M332" s="83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</row>
    <row r="333" spans="1:27" ht="15.75" customHeight="1">
      <c r="A333" s="82"/>
      <c r="B333" s="82"/>
      <c r="C333" s="83"/>
      <c r="D333" s="84"/>
      <c r="E333" s="85"/>
      <c r="F333" s="86"/>
      <c r="G333" s="86"/>
      <c r="H333" s="82"/>
      <c r="I333" s="83"/>
      <c r="J333" s="84"/>
      <c r="K333" s="85"/>
      <c r="L333" s="86"/>
      <c r="M333" s="83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</row>
    <row r="334" spans="1:27" ht="15.75" customHeight="1">
      <c r="A334" s="82"/>
      <c r="B334" s="82"/>
      <c r="C334" s="83"/>
      <c r="D334" s="84"/>
      <c r="E334" s="85"/>
      <c r="F334" s="86"/>
      <c r="G334" s="86"/>
      <c r="H334" s="82"/>
      <c r="I334" s="83"/>
      <c r="J334" s="84"/>
      <c r="K334" s="85"/>
      <c r="L334" s="86"/>
      <c r="M334" s="83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</row>
    <row r="335" spans="1:27" ht="15.75" customHeight="1">
      <c r="A335" s="82"/>
      <c r="B335" s="82"/>
      <c r="C335" s="83"/>
      <c r="D335" s="84"/>
      <c r="E335" s="85"/>
      <c r="F335" s="86"/>
      <c r="G335" s="86"/>
      <c r="H335" s="82"/>
      <c r="I335" s="83"/>
      <c r="J335" s="84"/>
      <c r="K335" s="85"/>
      <c r="L335" s="86"/>
      <c r="M335" s="83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</row>
    <row r="336" spans="1:27" ht="15.75" customHeight="1">
      <c r="A336" s="82"/>
      <c r="B336" s="82"/>
      <c r="C336" s="83"/>
      <c r="D336" s="84"/>
      <c r="E336" s="85"/>
      <c r="F336" s="86"/>
      <c r="G336" s="86"/>
      <c r="H336" s="82"/>
      <c r="I336" s="83"/>
      <c r="J336" s="84"/>
      <c r="K336" s="85"/>
      <c r="L336" s="86"/>
      <c r="M336" s="83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</row>
    <row r="337" spans="1:27" ht="15.75" customHeight="1">
      <c r="A337" s="82"/>
      <c r="B337" s="82"/>
      <c r="C337" s="83"/>
      <c r="D337" s="84"/>
      <c r="E337" s="85"/>
      <c r="F337" s="86"/>
      <c r="G337" s="86"/>
      <c r="H337" s="82"/>
      <c r="I337" s="83"/>
      <c r="J337" s="84"/>
      <c r="K337" s="85"/>
      <c r="L337" s="86"/>
      <c r="M337" s="83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</row>
    <row r="338" spans="1:27" ht="15.75" customHeight="1">
      <c r="A338" s="82"/>
      <c r="B338" s="82"/>
      <c r="C338" s="83"/>
      <c r="D338" s="84"/>
      <c r="E338" s="85"/>
      <c r="F338" s="86"/>
      <c r="G338" s="86"/>
      <c r="H338" s="82"/>
      <c r="I338" s="83"/>
      <c r="J338" s="84"/>
      <c r="K338" s="85"/>
      <c r="L338" s="86"/>
      <c r="M338" s="83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</row>
    <row r="339" spans="1:27" ht="15.75" customHeight="1">
      <c r="A339" s="82"/>
      <c r="B339" s="82"/>
      <c r="C339" s="83"/>
      <c r="D339" s="84"/>
      <c r="E339" s="85"/>
      <c r="F339" s="86"/>
      <c r="G339" s="86"/>
      <c r="H339" s="82"/>
      <c r="I339" s="83"/>
      <c r="J339" s="84"/>
      <c r="K339" s="85"/>
      <c r="L339" s="86"/>
      <c r="M339" s="83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</row>
    <row r="340" spans="1:27" ht="15.75" customHeight="1">
      <c r="A340" s="82"/>
      <c r="B340" s="82"/>
      <c r="C340" s="83"/>
      <c r="D340" s="84"/>
      <c r="E340" s="85"/>
      <c r="F340" s="86"/>
      <c r="G340" s="86"/>
      <c r="H340" s="82"/>
      <c r="I340" s="83"/>
      <c r="J340" s="84"/>
      <c r="K340" s="85"/>
      <c r="L340" s="86"/>
      <c r="M340" s="83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</row>
    <row r="341" spans="1:27" ht="15.75" customHeight="1">
      <c r="A341" s="82"/>
      <c r="B341" s="82"/>
      <c r="C341" s="83"/>
      <c r="D341" s="84"/>
      <c r="E341" s="85"/>
      <c r="F341" s="86"/>
      <c r="G341" s="86"/>
      <c r="H341" s="82"/>
      <c r="I341" s="83"/>
      <c r="J341" s="84"/>
      <c r="K341" s="85"/>
      <c r="L341" s="86"/>
      <c r="M341" s="83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</row>
    <row r="342" spans="1:27" ht="15.75" customHeight="1">
      <c r="A342" s="82"/>
      <c r="B342" s="82"/>
      <c r="C342" s="83"/>
      <c r="D342" s="84"/>
      <c r="E342" s="85"/>
      <c r="F342" s="86"/>
      <c r="G342" s="86"/>
      <c r="H342" s="82"/>
      <c r="I342" s="83"/>
      <c r="J342" s="84"/>
      <c r="K342" s="85"/>
      <c r="L342" s="86"/>
      <c r="M342" s="83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</row>
    <row r="343" spans="1:27" ht="15.75" customHeight="1">
      <c r="A343" s="82"/>
      <c r="B343" s="82"/>
      <c r="C343" s="83"/>
      <c r="D343" s="84"/>
      <c r="E343" s="85"/>
      <c r="F343" s="86"/>
      <c r="G343" s="86"/>
      <c r="H343" s="82"/>
      <c r="I343" s="83"/>
      <c r="J343" s="84"/>
      <c r="K343" s="85"/>
      <c r="L343" s="86"/>
      <c r="M343" s="83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</row>
    <row r="344" spans="1:27" ht="15.75" customHeight="1">
      <c r="A344" s="82"/>
      <c r="B344" s="82"/>
      <c r="C344" s="83"/>
      <c r="D344" s="84"/>
      <c r="E344" s="85"/>
      <c r="F344" s="86"/>
      <c r="G344" s="86"/>
      <c r="H344" s="82"/>
      <c r="I344" s="83"/>
      <c r="J344" s="84"/>
      <c r="K344" s="85"/>
      <c r="L344" s="86"/>
      <c r="M344" s="83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</row>
    <row r="345" spans="1:27" ht="15.75" customHeight="1">
      <c r="A345" s="82"/>
      <c r="B345" s="82"/>
      <c r="C345" s="83"/>
      <c r="D345" s="84"/>
      <c r="E345" s="85"/>
      <c r="F345" s="86"/>
      <c r="G345" s="86"/>
      <c r="H345" s="82"/>
      <c r="I345" s="83"/>
      <c r="J345" s="84"/>
      <c r="K345" s="85"/>
      <c r="L345" s="86"/>
      <c r="M345" s="83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</row>
    <row r="346" spans="1:27" ht="15.75" customHeight="1">
      <c r="A346" s="82"/>
      <c r="B346" s="82"/>
      <c r="C346" s="83"/>
      <c r="D346" s="84"/>
      <c r="E346" s="85"/>
      <c r="F346" s="86"/>
      <c r="G346" s="86"/>
      <c r="H346" s="82"/>
      <c r="I346" s="83"/>
      <c r="J346" s="84"/>
      <c r="K346" s="85"/>
      <c r="L346" s="86"/>
      <c r="M346" s="83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</row>
    <row r="347" spans="1:27" ht="15.75" customHeight="1">
      <c r="A347" s="82"/>
      <c r="B347" s="82"/>
      <c r="C347" s="83"/>
      <c r="D347" s="84"/>
      <c r="E347" s="85"/>
      <c r="F347" s="86"/>
      <c r="G347" s="86"/>
      <c r="H347" s="82"/>
      <c r="I347" s="83"/>
      <c r="J347" s="84"/>
      <c r="K347" s="85"/>
      <c r="L347" s="86"/>
      <c r="M347" s="83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</row>
    <row r="348" spans="1:27" ht="15.75" customHeight="1">
      <c r="A348" s="82"/>
      <c r="B348" s="82"/>
      <c r="C348" s="83"/>
      <c r="D348" s="84"/>
      <c r="E348" s="85"/>
      <c r="F348" s="86"/>
      <c r="G348" s="86"/>
      <c r="H348" s="82"/>
      <c r="I348" s="83"/>
      <c r="J348" s="84"/>
      <c r="K348" s="85"/>
      <c r="L348" s="86"/>
      <c r="M348" s="83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</row>
    <row r="349" spans="1:27" ht="15.75" customHeight="1">
      <c r="A349" s="82"/>
      <c r="B349" s="82"/>
      <c r="C349" s="83"/>
      <c r="D349" s="84"/>
      <c r="E349" s="85"/>
      <c r="F349" s="86"/>
      <c r="G349" s="86"/>
      <c r="H349" s="82"/>
      <c r="I349" s="83"/>
      <c r="J349" s="84"/>
      <c r="K349" s="85"/>
      <c r="L349" s="86"/>
      <c r="M349" s="83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</row>
    <row r="350" spans="1:27" ht="15.75" customHeight="1">
      <c r="A350" s="82"/>
      <c r="B350" s="82"/>
      <c r="C350" s="83"/>
      <c r="D350" s="84"/>
      <c r="E350" s="85"/>
      <c r="F350" s="86"/>
      <c r="G350" s="86"/>
      <c r="H350" s="82"/>
      <c r="I350" s="83"/>
      <c r="J350" s="84"/>
      <c r="K350" s="85"/>
      <c r="L350" s="86"/>
      <c r="M350" s="83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</row>
    <row r="351" spans="1:27" ht="15.75" customHeight="1">
      <c r="A351" s="82"/>
      <c r="B351" s="82"/>
      <c r="C351" s="83"/>
      <c r="D351" s="84"/>
      <c r="E351" s="85"/>
      <c r="F351" s="86"/>
      <c r="G351" s="86"/>
      <c r="H351" s="82"/>
      <c r="I351" s="83"/>
      <c r="J351" s="84"/>
      <c r="K351" s="85"/>
      <c r="L351" s="86"/>
      <c r="M351" s="83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</row>
    <row r="352" spans="1:27" ht="15.75" customHeight="1">
      <c r="A352" s="82"/>
      <c r="B352" s="82"/>
      <c r="C352" s="83"/>
      <c r="D352" s="84"/>
      <c r="E352" s="85"/>
      <c r="F352" s="86"/>
      <c r="G352" s="86"/>
      <c r="H352" s="82"/>
      <c r="I352" s="83"/>
      <c r="J352" s="84"/>
      <c r="K352" s="85"/>
      <c r="L352" s="86"/>
      <c r="M352" s="83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</row>
    <row r="353" spans="1:27" ht="15.75" customHeight="1">
      <c r="A353" s="82"/>
      <c r="B353" s="82"/>
      <c r="C353" s="83"/>
      <c r="D353" s="84"/>
      <c r="E353" s="85"/>
      <c r="F353" s="86"/>
      <c r="G353" s="86"/>
      <c r="H353" s="82"/>
      <c r="I353" s="83"/>
      <c r="J353" s="84"/>
      <c r="K353" s="85"/>
      <c r="L353" s="86"/>
      <c r="M353" s="83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</row>
    <row r="354" spans="1:27" ht="15.75" customHeight="1">
      <c r="A354" s="82"/>
      <c r="B354" s="82"/>
      <c r="C354" s="83"/>
      <c r="D354" s="84"/>
      <c r="E354" s="85"/>
      <c r="F354" s="86"/>
      <c r="G354" s="86"/>
      <c r="H354" s="82"/>
      <c r="I354" s="83"/>
      <c r="J354" s="84"/>
      <c r="K354" s="85"/>
      <c r="L354" s="86"/>
      <c r="M354" s="83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</row>
    <row r="355" spans="1:27" ht="15.75" customHeight="1">
      <c r="A355" s="82"/>
      <c r="B355" s="82"/>
      <c r="C355" s="83"/>
      <c r="D355" s="84"/>
      <c r="E355" s="85"/>
      <c r="F355" s="86"/>
      <c r="G355" s="86"/>
      <c r="H355" s="82"/>
      <c r="I355" s="83"/>
      <c r="J355" s="84"/>
      <c r="K355" s="85"/>
      <c r="L355" s="86"/>
      <c r="M355" s="83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</row>
    <row r="356" spans="1:27" ht="15.75" customHeight="1">
      <c r="A356" s="82"/>
      <c r="B356" s="82"/>
      <c r="C356" s="83"/>
      <c r="D356" s="84"/>
      <c r="E356" s="85"/>
      <c r="F356" s="86"/>
      <c r="G356" s="86"/>
      <c r="H356" s="82"/>
      <c r="I356" s="83"/>
      <c r="J356" s="84"/>
      <c r="K356" s="85"/>
      <c r="L356" s="86"/>
      <c r="M356" s="83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</row>
    <row r="357" spans="1:27" ht="15.75" customHeight="1">
      <c r="A357" s="82"/>
      <c r="B357" s="82"/>
      <c r="C357" s="83"/>
      <c r="D357" s="84"/>
      <c r="E357" s="85"/>
      <c r="F357" s="86"/>
      <c r="G357" s="86"/>
      <c r="H357" s="82"/>
      <c r="I357" s="83"/>
      <c r="J357" s="84"/>
      <c r="K357" s="85"/>
      <c r="L357" s="86"/>
      <c r="M357" s="83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</row>
    <row r="358" spans="1:27" ht="15.75" customHeight="1">
      <c r="A358" s="82"/>
      <c r="B358" s="82"/>
      <c r="C358" s="83"/>
      <c r="D358" s="84"/>
      <c r="E358" s="85"/>
      <c r="F358" s="86"/>
      <c r="G358" s="86"/>
      <c r="H358" s="82"/>
      <c r="I358" s="83"/>
      <c r="J358" s="84"/>
      <c r="K358" s="85"/>
      <c r="L358" s="86"/>
      <c r="M358" s="83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</row>
    <row r="359" spans="1:27" ht="15.75" customHeight="1">
      <c r="A359" s="82"/>
      <c r="B359" s="82"/>
      <c r="C359" s="83"/>
      <c r="D359" s="84"/>
      <c r="E359" s="85"/>
      <c r="F359" s="86"/>
      <c r="G359" s="86"/>
      <c r="H359" s="82"/>
      <c r="I359" s="83"/>
      <c r="J359" s="84"/>
      <c r="K359" s="85"/>
      <c r="L359" s="86"/>
      <c r="M359" s="83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</row>
    <row r="360" spans="1:27" ht="15.75" customHeight="1">
      <c r="A360" s="82"/>
      <c r="B360" s="82"/>
      <c r="C360" s="83"/>
      <c r="D360" s="84"/>
      <c r="E360" s="85"/>
      <c r="F360" s="86"/>
      <c r="G360" s="86"/>
      <c r="H360" s="82"/>
      <c r="I360" s="83"/>
      <c r="J360" s="84"/>
      <c r="K360" s="85"/>
      <c r="L360" s="86"/>
      <c r="M360" s="83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</row>
    <row r="361" spans="1:27" ht="15.75" customHeight="1">
      <c r="A361" s="82"/>
      <c r="B361" s="82"/>
      <c r="C361" s="83"/>
      <c r="D361" s="84"/>
      <c r="E361" s="85"/>
      <c r="F361" s="86"/>
      <c r="G361" s="86"/>
      <c r="H361" s="82"/>
      <c r="I361" s="83"/>
      <c r="J361" s="84"/>
      <c r="K361" s="85"/>
      <c r="L361" s="86"/>
      <c r="M361" s="83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</row>
    <row r="362" spans="1:27" ht="15.75" customHeight="1">
      <c r="A362" s="82"/>
      <c r="B362" s="82"/>
      <c r="C362" s="83"/>
      <c r="D362" s="84"/>
      <c r="E362" s="85"/>
      <c r="F362" s="86"/>
      <c r="G362" s="86"/>
      <c r="H362" s="82"/>
      <c r="I362" s="83"/>
      <c r="J362" s="84"/>
      <c r="K362" s="85"/>
      <c r="L362" s="86"/>
      <c r="M362" s="83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</row>
    <row r="363" spans="1:27" ht="15.75" customHeight="1">
      <c r="A363" s="82"/>
      <c r="B363" s="82"/>
      <c r="C363" s="83"/>
      <c r="D363" s="84"/>
      <c r="E363" s="85"/>
      <c r="F363" s="86"/>
      <c r="G363" s="86"/>
      <c r="H363" s="82"/>
      <c r="I363" s="83"/>
      <c r="J363" s="84"/>
      <c r="K363" s="85"/>
      <c r="L363" s="86"/>
      <c r="M363" s="83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</row>
    <row r="364" spans="1:27" ht="15.75" customHeight="1">
      <c r="A364" s="82"/>
      <c r="B364" s="82"/>
      <c r="C364" s="83"/>
      <c r="D364" s="84"/>
      <c r="E364" s="85"/>
      <c r="F364" s="86"/>
      <c r="G364" s="86"/>
      <c r="H364" s="82"/>
      <c r="I364" s="83"/>
      <c r="J364" s="84"/>
      <c r="K364" s="85"/>
      <c r="L364" s="86"/>
      <c r="M364" s="83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</row>
    <row r="365" spans="1:27" ht="15.75" customHeight="1">
      <c r="A365" s="82"/>
      <c r="B365" s="82"/>
      <c r="C365" s="83"/>
      <c r="D365" s="84"/>
      <c r="E365" s="85"/>
      <c r="F365" s="86"/>
      <c r="G365" s="86"/>
      <c r="H365" s="82"/>
      <c r="I365" s="83"/>
      <c r="J365" s="84"/>
      <c r="K365" s="85"/>
      <c r="L365" s="86"/>
      <c r="M365" s="83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</row>
    <row r="366" spans="1:27" ht="15.75" customHeight="1">
      <c r="A366" s="82"/>
      <c r="B366" s="82"/>
      <c r="C366" s="83"/>
      <c r="D366" s="84"/>
      <c r="E366" s="85"/>
      <c r="F366" s="86"/>
      <c r="G366" s="86"/>
      <c r="H366" s="82"/>
      <c r="I366" s="83"/>
      <c r="J366" s="84"/>
      <c r="K366" s="85"/>
      <c r="L366" s="86"/>
      <c r="M366" s="83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</row>
    <row r="367" spans="1:27" ht="15.75" customHeight="1">
      <c r="A367" s="82"/>
      <c r="B367" s="82"/>
      <c r="C367" s="83"/>
      <c r="D367" s="84"/>
      <c r="E367" s="85"/>
      <c r="F367" s="86"/>
      <c r="G367" s="86"/>
      <c r="H367" s="82"/>
      <c r="I367" s="83"/>
      <c r="J367" s="84"/>
      <c r="K367" s="85"/>
      <c r="L367" s="86"/>
      <c r="M367" s="83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</row>
    <row r="368" spans="1:27" ht="15.75" customHeight="1">
      <c r="A368" s="82"/>
      <c r="B368" s="82"/>
      <c r="C368" s="83"/>
      <c r="D368" s="84"/>
      <c r="E368" s="85"/>
      <c r="F368" s="86"/>
      <c r="G368" s="86"/>
      <c r="H368" s="82"/>
      <c r="I368" s="83"/>
      <c r="J368" s="84"/>
      <c r="K368" s="85"/>
      <c r="L368" s="86"/>
      <c r="M368" s="83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</row>
    <row r="369" spans="1:27" ht="15.75" customHeight="1">
      <c r="A369" s="82"/>
      <c r="B369" s="82"/>
      <c r="C369" s="83"/>
      <c r="D369" s="84"/>
      <c r="E369" s="85"/>
      <c r="F369" s="86"/>
      <c r="G369" s="86"/>
      <c r="H369" s="82"/>
      <c r="I369" s="83"/>
      <c r="J369" s="84"/>
      <c r="K369" s="85"/>
      <c r="L369" s="86"/>
      <c r="M369" s="83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</row>
    <row r="370" spans="1:27" ht="15.75" customHeight="1">
      <c r="A370" s="82"/>
      <c r="B370" s="82"/>
      <c r="C370" s="83"/>
      <c r="D370" s="84"/>
      <c r="E370" s="85"/>
      <c r="F370" s="86"/>
      <c r="G370" s="86"/>
      <c r="H370" s="82"/>
      <c r="I370" s="83"/>
      <c r="J370" s="84"/>
      <c r="K370" s="85"/>
      <c r="L370" s="86"/>
      <c r="M370" s="83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</row>
    <row r="371" spans="1:27" ht="15.75" customHeight="1">
      <c r="A371" s="82"/>
      <c r="B371" s="82"/>
      <c r="C371" s="83"/>
      <c r="D371" s="84"/>
      <c r="E371" s="85"/>
      <c r="F371" s="86"/>
      <c r="G371" s="86"/>
      <c r="H371" s="82"/>
      <c r="I371" s="83"/>
      <c r="J371" s="84"/>
      <c r="K371" s="85"/>
      <c r="L371" s="86"/>
      <c r="M371" s="83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</row>
    <row r="372" spans="1:27" ht="15.75" customHeight="1">
      <c r="A372" s="82"/>
      <c r="B372" s="82"/>
      <c r="C372" s="83"/>
      <c r="D372" s="84"/>
      <c r="E372" s="85"/>
      <c r="F372" s="86"/>
      <c r="G372" s="86"/>
      <c r="H372" s="82"/>
      <c r="I372" s="83"/>
      <c r="J372" s="84"/>
      <c r="K372" s="85"/>
      <c r="L372" s="86"/>
      <c r="M372" s="83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</row>
    <row r="373" spans="1:27" ht="15.75" customHeight="1">
      <c r="A373" s="82"/>
      <c r="B373" s="82"/>
      <c r="C373" s="83"/>
      <c r="D373" s="84"/>
      <c r="E373" s="85"/>
      <c r="F373" s="86"/>
      <c r="G373" s="86"/>
      <c r="H373" s="82"/>
      <c r="I373" s="83"/>
      <c r="J373" s="84"/>
      <c r="K373" s="85"/>
      <c r="L373" s="86"/>
      <c r="M373" s="83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</row>
    <row r="374" spans="1:27" ht="15.75" customHeight="1">
      <c r="A374" s="82"/>
      <c r="B374" s="82"/>
      <c r="C374" s="83"/>
      <c r="D374" s="84"/>
      <c r="E374" s="85"/>
      <c r="F374" s="86"/>
      <c r="G374" s="86"/>
      <c r="H374" s="82"/>
      <c r="I374" s="83"/>
      <c r="J374" s="84"/>
      <c r="K374" s="85"/>
      <c r="L374" s="86"/>
      <c r="M374" s="83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</row>
    <row r="375" spans="1:27" ht="15.75" customHeight="1">
      <c r="A375" s="82"/>
      <c r="B375" s="82"/>
      <c r="C375" s="83"/>
      <c r="D375" s="84"/>
      <c r="E375" s="85"/>
      <c r="F375" s="86"/>
      <c r="G375" s="86"/>
      <c r="H375" s="82"/>
      <c r="I375" s="83"/>
      <c r="J375" s="84"/>
      <c r="K375" s="85"/>
      <c r="L375" s="86"/>
      <c r="M375" s="83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</row>
    <row r="376" spans="1:27" ht="15.75" customHeight="1">
      <c r="A376" s="82"/>
      <c r="B376" s="82"/>
      <c r="C376" s="83"/>
      <c r="D376" s="84"/>
      <c r="E376" s="85"/>
      <c r="F376" s="86"/>
      <c r="G376" s="86"/>
      <c r="H376" s="82"/>
      <c r="I376" s="83"/>
      <c r="J376" s="84"/>
      <c r="K376" s="85"/>
      <c r="L376" s="86"/>
      <c r="M376" s="83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</row>
    <row r="377" spans="1:27" ht="15.75" customHeight="1">
      <c r="A377" s="82"/>
      <c r="B377" s="82"/>
      <c r="C377" s="83"/>
      <c r="D377" s="84"/>
      <c r="E377" s="85"/>
      <c r="F377" s="86"/>
      <c r="G377" s="86"/>
      <c r="H377" s="82"/>
      <c r="I377" s="83"/>
      <c r="J377" s="84"/>
      <c r="K377" s="85"/>
      <c r="L377" s="86"/>
      <c r="M377" s="83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</row>
    <row r="378" spans="1:27" ht="15.75" customHeight="1">
      <c r="A378" s="82"/>
      <c r="B378" s="82"/>
      <c r="C378" s="83"/>
      <c r="D378" s="84"/>
      <c r="E378" s="85"/>
      <c r="F378" s="86"/>
      <c r="G378" s="86"/>
      <c r="H378" s="82"/>
      <c r="I378" s="83"/>
      <c r="J378" s="84"/>
      <c r="K378" s="85"/>
      <c r="L378" s="86"/>
      <c r="M378" s="83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</row>
    <row r="379" spans="1:27" ht="15.75" customHeight="1">
      <c r="A379" s="82"/>
      <c r="B379" s="82"/>
      <c r="C379" s="83"/>
      <c r="D379" s="84"/>
      <c r="E379" s="85"/>
      <c r="F379" s="86"/>
      <c r="G379" s="86"/>
      <c r="H379" s="82"/>
      <c r="I379" s="83"/>
      <c r="J379" s="84"/>
      <c r="K379" s="85"/>
      <c r="L379" s="86"/>
      <c r="M379" s="83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</row>
    <row r="380" spans="1:27" ht="15.75" customHeight="1">
      <c r="A380" s="82"/>
      <c r="B380" s="82"/>
      <c r="C380" s="83"/>
      <c r="D380" s="84"/>
      <c r="E380" s="85"/>
      <c r="F380" s="86"/>
      <c r="G380" s="86"/>
      <c r="H380" s="82"/>
      <c r="I380" s="83"/>
      <c r="J380" s="84"/>
      <c r="K380" s="85"/>
      <c r="L380" s="86"/>
      <c r="M380" s="83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</row>
    <row r="381" spans="1:27" ht="15.75" customHeight="1">
      <c r="A381" s="82"/>
      <c r="B381" s="82"/>
      <c r="C381" s="83"/>
      <c r="D381" s="84"/>
      <c r="E381" s="85"/>
      <c r="F381" s="86"/>
      <c r="G381" s="86"/>
      <c r="H381" s="82"/>
      <c r="I381" s="83"/>
      <c r="J381" s="84"/>
      <c r="K381" s="85"/>
      <c r="L381" s="86"/>
      <c r="M381" s="83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</row>
    <row r="382" spans="1:27" ht="15.75" customHeight="1">
      <c r="A382" s="82"/>
      <c r="B382" s="82"/>
      <c r="C382" s="83"/>
      <c r="D382" s="84"/>
      <c r="E382" s="85"/>
      <c r="F382" s="86"/>
      <c r="G382" s="86"/>
      <c r="H382" s="82"/>
      <c r="I382" s="83"/>
      <c r="J382" s="84"/>
      <c r="K382" s="85"/>
      <c r="L382" s="86"/>
      <c r="M382" s="83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</row>
    <row r="383" spans="1:27" ht="15.75" customHeight="1">
      <c r="A383" s="82"/>
      <c r="B383" s="82"/>
      <c r="C383" s="83"/>
      <c r="D383" s="84"/>
      <c r="E383" s="85"/>
      <c r="F383" s="86"/>
      <c r="G383" s="86"/>
      <c r="H383" s="82"/>
      <c r="I383" s="83"/>
      <c r="J383" s="84"/>
      <c r="K383" s="85"/>
      <c r="L383" s="86"/>
      <c r="M383" s="83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</row>
    <row r="384" spans="1:27" ht="15.75" customHeight="1">
      <c r="A384" s="82"/>
      <c r="B384" s="82"/>
      <c r="C384" s="83"/>
      <c r="D384" s="84"/>
      <c r="E384" s="85"/>
      <c r="F384" s="86"/>
      <c r="G384" s="86"/>
      <c r="H384" s="82"/>
      <c r="I384" s="83"/>
      <c r="J384" s="84"/>
      <c r="K384" s="85"/>
      <c r="L384" s="86"/>
      <c r="M384" s="83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</row>
    <row r="385" spans="1:27" ht="15.75" customHeight="1">
      <c r="A385" s="82"/>
      <c r="B385" s="82"/>
      <c r="C385" s="83"/>
      <c r="D385" s="84"/>
      <c r="E385" s="85"/>
      <c r="F385" s="86"/>
      <c r="G385" s="86"/>
      <c r="H385" s="82"/>
      <c r="I385" s="83"/>
      <c r="J385" s="84"/>
      <c r="K385" s="85"/>
      <c r="L385" s="86"/>
      <c r="M385" s="83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</row>
    <row r="386" spans="1:27" ht="15.75" customHeight="1">
      <c r="A386" s="82"/>
      <c r="B386" s="82"/>
      <c r="C386" s="83"/>
      <c r="D386" s="84"/>
      <c r="E386" s="85"/>
      <c r="F386" s="86"/>
      <c r="G386" s="86"/>
      <c r="H386" s="82"/>
      <c r="I386" s="83"/>
      <c r="J386" s="84"/>
      <c r="K386" s="85"/>
      <c r="L386" s="86"/>
      <c r="M386" s="83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</row>
    <row r="387" spans="1:27" ht="15.75" customHeight="1">
      <c r="A387" s="82"/>
      <c r="B387" s="82"/>
      <c r="C387" s="83"/>
      <c r="D387" s="84"/>
      <c r="E387" s="85"/>
      <c r="F387" s="86"/>
      <c r="G387" s="86"/>
      <c r="H387" s="82"/>
      <c r="I387" s="83"/>
      <c r="J387" s="84"/>
      <c r="K387" s="85"/>
      <c r="L387" s="86"/>
      <c r="M387" s="83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</row>
    <row r="388" spans="1:27" ht="15.75" customHeight="1">
      <c r="A388" s="82"/>
      <c r="B388" s="82"/>
      <c r="C388" s="83"/>
      <c r="D388" s="84"/>
      <c r="E388" s="85"/>
      <c r="F388" s="86"/>
      <c r="G388" s="86"/>
      <c r="H388" s="82"/>
      <c r="I388" s="83"/>
      <c r="J388" s="84"/>
      <c r="K388" s="85"/>
      <c r="L388" s="86"/>
      <c r="M388" s="83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</row>
    <row r="389" spans="1:27" ht="15.75" customHeight="1">
      <c r="A389" s="82"/>
      <c r="B389" s="82"/>
      <c r="C389" s="83"/>
      <c r="D389" s="84"/>
      <c r="E389" s="85"/>
      <c r="F389" s="86"/>
      <c r="G389" s="86"/>
      <c r="H389" s="82"/>
      <c r="I389" s="83"/>
      <c r="J389" s="84"/>
      <c r="K389" s="85"/>
      <c r="L389" s="86"/>
      <c r="M389" s="83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</row>
    <row r="390" spans="1:27" ht="15.75" customHeight="1">
      <c r="A390" s="82"/>
      <c r="B390" s="82"/>
      <c r="C390" s="83"/>
      <c r="D390" s="84"/>
      <c r="E390" s="85"/>
      <c r="F390" s="86"/>
      <c r="G390" s="86"/>
      <c r="H390" s="82"/>
      <c r="I390" s="83"/>
      <c r="J390" s="84"/>
      <c r="K390" s="85"/>
      <c r="L390" s="86"/>
      <c r="M390" s="83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</row>
    <row r="391" spans="1:27" ht="15.75" customHeight="1">
      <c r="A391" s="82"/>
      <c r="B391" s="82"/>
      <c r="C391" s="83"/>
      <c r="D391" s="84"/>
      <c r="E391" s="85"/>
      <c r="F391" s="86"/>
      <c r="G391" s="86"/>
      <c r="H391" s="82"/>
      <c r="I391" s="83"/>
      <c r="J391" s="84"/>
      <c r="K391" s="85"/>
      <c r="L391" s="86"/>
      <c r="M391" s="83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</row>
    <row r="392" spans="1:27" ht="15.75" customHeight="1">
      <c r="A392" s="82"/>
      <c r="B392" s="82"/>
      <c r="C392" s="83"/>
      <c r="D392" s="84"/>
      <c r="E392" s="85"/>
      <c r="F392" s="86"/>
      <c r="G392" s="86"/>
      <c r="H392" s="82"/>
      <c r="I392" s="83"/>
      <c r="J392" s="84"/>
      <c r="K392" s="85"/>
      <c r="L392" s="86"/>
      <c r="M392" s="83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</row>
    <row r="393" spans="1:27" ht="15.75" customHeight="1">
      <c r="A393" s="82"/>
      <c r="B393" s="82"/>
      <c r="C393" s="83"/>
      <c r="D393" s="84"/>
      <c r="E393" s="85"/>
      <c r="F393" s="86"/>
      <c r="G393" s="86"/>
      <c r="H393" s="82"/>
      <c r="I393" s="83"/>
      <c r="J393" s="84"/>
      <c r="K393" s="85"/>
      <c r="L393" s="86"/>
      <c r="M393" s="83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</row>
    <row r="394" spans="1:27" ht="15.75" customHeight="1">
      <c r="A394" s="82"/>
      <c r="B394" s="82"/>
      <c r="C394" s="83"/>
      <c r="D394" s="84"/>
      <c r="E394" s="85"/>
      <c r="F394" s="86"/>
      <c r="G394" s="86"/>
      <c r="H394" s="82"/>
      <c r="I394" s="83"/>
      <c r="J394" s="84"/>
      <c r="K394" s="85"/>
      <c r="L394" s="86"/>
      <c r="M394" s="83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</row>
    <row r="395" spans="1:27" ht="15.75" customHeight="1">
      <c r="A395" s="82"/>
      <c r="B395" s="82"/>
      <c r="C395" s="83"/>
      <c r="D395" s="84"/>
      <c r="E395" s="85"/>
      <c r="F395" s="86"/>
      <c r="G395" s="86"/>
      <c r="H395" s="82"/>
      <c r="I395" s="83"/>
      <c r="J395" s="84"/>
      <c r="K395" s="85"/>
      <c r="L395" s="86"/>
      <c r="M395" s="83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</row>
    <row r="396" spans="1:27" ht="15.75" customHeight="1">
      <c r="A396" s="82"/>
      <c r="B396" s="82"/>
      <c r="C396" s="83"/>
      <c r="D396" s="84"/>
      <c r="E396" s="85"/>
      <c r="F396" s="86"/>
      <c r="G396" s="86"/>
      <c r="H396" s="82"/>
      <c r="I396" s="83"/>
      <c r="J396" s="84"/>
      <c r="K396" s="85"/>
      <c r="L396" s="86"/>
      <c r="M396" s="83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</row>
    <row r="397" spans="1:27" ht="15.75" customHeight="1">
      <c r="A397" s="82"/>
      <c r="B397" s="82"/>
      <c r="C397" s="83"/>
      <c r="D397" s="84"/>
      <c r="E397" s="85"/>
      <c r="F397" s="86"/>
      <c r="G397" s="86"/>
      <c r="H397" s="82"/>
      <c r="I397" s="83"/>
      <c r="J397" s="84"/>
      <c r="K397" s="85"/>
      <c r="L397" s="86"/>
      <c r="M397" s="83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</row>
    <row r="398" spans="1:27" ht="15.75" customHeight="1">
      <c r="A398" s="82"/>
      <c r="B398" s="82"/>
      <c r="C398" s="83"/>
      <c r="D398" s="84"/>
      <c r="E398" s="85"/>
      <c r="F398" s="86"/>
      <c r="G398" s="86"/>
      <c r="H398" s="82"/>
      <c r="I398" s="83"/>
      <c r="J398" s="84"/>
      <c r="K398" s="85"/>
      <c r="L398" s="86"/>
      <c r="M398" s="83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</row>
    <row r="399" spans="1:27" ht="15.75" customHeight="1">
      <c r="A399" s="82"/>
      <c r="B399" s="82"/>
      <c r="C399" s="83"/>
      <c r="D399" s="84"/>
      <c r="E399" s="85"/>
      <c r="F399" s="86"/>
      <c r="G399" s="86"/>
      <c r="H399" s="82"/>
      <c r="I399" s="83"/>
      <c r="J399" s="84"/>
      <c r="K399" s="85"/>
      <c r="L399" s="86"/>
      <c r="M399" s="83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</row>
    <row r="400" spans="1:27" ht="15.75" customHeight="1">
      <c r="A400" s="82"/>
      <c r="B400" s="82"/>
      <c r="C400" s="83"/>
      <c r="D400" s="84"/>
      <c r="E400" s="85"/>
      <c r="F400" s="86"/>
      <c r="G400" s="86"/>
      <c r="H400" s="82"/>
      <c r="I400" s="83"/>
      <c r="J400" s="84"/>
      <c r="K400" s="85"/>
      <c r="L400" s="86"/>
      <c r="M400" s="83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</row>
    <row r="401" spans="1:27" ht="15.75" customHeight="1">
      <c r="A401" s="82"/>
      <c r="B401" s="82"/>
      <c r="C401" s="83"/>
      <c r="D401" s="84"/>
      <c r="E401" s="85"/>
      <c r="F401" s="86"/>
      <c r="G401" s="86"/>
      <c r="H401" s="82"/>
      <c r="I401" s="83"/>
      <c r="J401" s="84"/>
      <c r="K401" s="85"/>
      <c r="L401" s="86"/>
      <c r="M401" s="83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</row>
    <row r="402" spans="1:27" ht="15.75" customHeight="1">
      <c r="A402" s="82"/>
      <c r="B402" s="82"/>
      <c r="C402" s="83"/>
      <c r="D402" s="84"/>
      <c r="E402" s="85"/>
      <c r="F402" s="86"/>
      <c r="G402" s="86"/>
      <c r="H402" s="82"/>
      <c r="I402" s="83"/>
      <c r="J402" s="84"/>
      <c r="K402" s="85"/>
      <c r="L402" s="86"/>
      <c r="M402" s="83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</row>
    <row r="403" spans="1:27" ht="15.75" customHeight="1">
      <c r="A403" s="82"/>
      <c r="B403" s="82"/>
      <c r="C403" s="83"/>
      <c r="D403" s="84"/>
      <c r="E403" s="85"/>
      <c r="F403" s="86"/>
      <c r="G403" s="86"/>
      <c r="H403" s="82"/>
      <c r="I403" s="83"/>
      <c r="J403" s="84"/>
      <c r="K403" s="85"/>
      <c r="L403" s="86"/>
      <c r="M403" s="83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</row>
    <row r="404" spans="1:27" ht="15.75" customHeight="1">
      <c r="A404" s="82"/>
      <c r="B404" s="82"/>
      <c r="C404" s="83"/>
      <c r="D404" s="84"/>
      <c r="E404" s="85"/>
      <c r="F404" s="86"/>
      <c r="G404" s="86"/>
      <c r="H404" s="82"/>
      <c r="I404" s="83"/>
      <c r="J404" s="84"/>
      <c r="K404" s="85"/>
      <c r="L404" s="86"/>
      <c r="M404" s="83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</row>
    <row r="405" spans="1:27" ht="15.75" customHeight="1">
      <c r="A405" s="82"/>
      <c r="B405" s="82"/>
      <c r="C405" s="83"/>
      <c r="D405" s="84"/>
      <c r="E405" s="85"/>
      <c r="F405" s="86"/>
      <c r="G405" s="86"/>
      <c r="H405" s="82"/>
      <c r="I405" s="83"/>
      <c r="J405" s="84"/>
      <c r="K405" s="85"/>
      <c r="L405" s="86"/>
      <c r="M405" s="83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</row>
    <row r="406" spans="1:27" ht="15.75" customHeight="1">
      <c r="A406" s="82"/>
      <c r="B406" s="82"/>
      <c r="C406" s="83"/>
      <c r="D406" s="84"/>
      <c r="E406" s="85"/>
      <c r="F406" s="86"/>
      <c r="G406" s="86"/>
      <c r="H406" s="82"/>
      <c r="I406" s="83"/>
      <c r="J406" s="84"/>
      <c r="K406" s="85"/>
      <c r="L406" s="86"/>
      <c r="M406" s="83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</row>
    <row r="407" spans="1:27" ht="15.75" customHeight="1">
      <c r="A407" s="82"/>
      <c r="B407" s="82"/>
      <c r="C407" s="83"/>
      <c r="D407" s="84"/>
      <c r="E407" s="85"/>
      <c r="F407" s="86"/>
      <c r="G407" s="86"/>
      <c r="H407" s="82"/>
      <c r="I407" s="83"/>
      <c r="J407" s="84"/>
      <c r="K407" s="85"/>
      <c r="L407" s="86"/>
      <c r="M407" s="83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</row>
    <row r="408" spans="1:27" ht="15.75" customHeight="1">
      <c r="A408" s="82"/>
      <c r="B408" s="82"/>
      <c r="C408" s="83"/>
      <c r="D408" s="84"/>
      <c r="E408" s="85"/>
      <c r="F408" s="86"/>
      <c r="G408" s="86"/>
      <c r="H408" s="82"/>
      <c r="I408" s="83"/>
      <c r="J408" s="84"/>
      <c r="K408" s="85"/>
      <c r="L408" s="86"/>
      <c r="M408" s="83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</row>
    <row r="409" spans="1:27" ht="15.75" customHeight="1">
      <c r="A409" s="82"/>
      <c r="B409" s="82"/>
      <c r="C409" s="83"/>
      <c r="D409" s="84"/>
      <c r="E409" s="85"/>
      <c r="F409" s="86"/>
      <c r="G409" s="86"/>
      <c r="H409" s="82"/>
      <c r="I409" s="83"/>
      <c r="J409" s="84"/>
      <c r="K409" s="85"/>
      <c r="L409" s="86"/>
      <c r="M409" s="83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</row>
    <row r="410" spans="1:27" ht="15.75" customHeight="1">
      <c r="A410" s="82"/>
      <c r="B410" s="82"/>
      <c r="C410" s="83"/>
      <c r="D410" s="84"/>
      <c r="E410" s="85"/>
      <c r="F410" s="86"/>
      <c r="G410" s="86"/>
      <c r="H410" s="82"/>
      <c r="I410" s="83"/>
      <c r="J410" s="84"/>
      <c r="K410" s="85"/>
      <c r="L410" s="86"/>
      <c r="M410" s="83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</row>
    <row r="411" spans="1:27" ht="15.75" customHeight="1">
      <c r="A411" s="82"/>
      <c r="B411" s="82"/>
      <c r="C411" s="83"/>
      <c r="D411" s="84"/>
      <c r="E411" s="85"/>
      <c r="F411" s="86"/>
      <c r="G411" s="86"/>
      <c r="H411" s="82"/>
      <c r="I411" s="83"/>
      <c r="J411" s="84"/>
      <c r="K411" s="85"/>
      <c r="L411" s="86"/>
      <c r="M411" s="83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</row>
    <row r="412" spans="1:27" ht="15.75" customHeight="1">
      <c r="A412" s="82"/>
      <c r="B412" s="82"/>
      <c r="C412" s="83"/>
      <c r="D412" s="84"/>
      <c r="E412" s="85"/>
      <c r="F412" s="86"/>
      <c r="G412" s="86"/>
      <c r="H412" s="82"/>
      <c r="I412" s="83"/>
      <c r="J412" s="84"/>
      <c r="K412" s="85"/>
      <c r="L412" s="86"/>
      <c r="M412" s="83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</row>
    <row r="413" spans="1:27" ht="15.75" customHeight="1">
      <c r="A413" s="82"/>
      <c r="B413" s="82"/>
      <c r="C413" s="83"/>
      <c r="D413" s="84"/>
      <c r="E413" s="85"/>
      <c r="F413" s="86"/>
      <c r="G413" s="86"/>
      <c r="H413" s="82"/>
      <c r="I413" s="83"/>
      <c r="J413" s="84"/>
      <c r="K413" s="85"/>
      <c r="L413" s="86"/>
      <c r="M413" s="83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</row>
    <row r="414" spans="1:27" ht="15.75" customHeight="1">
      <c r="A414" s="82"/>
      <c r="B414" s="82"/>
      <c r="C414" s="83"/>
      <c r="D414" s="84"/>
      <c r="E414" s="85"/>
      <c r="F414" s="86"/>
      <c r="G414" s="86"/>
      <c r="H414" s="82"/>
      <c r="I414" s="83"/>
      <c r="J414" s="84"/>
      <c r="K414" s="85"/>
      <c r="L414" s="86"/>
      <c r="M414" s="83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</row>
    <row r="415" spans="1:27" ht="15.75" customHeight="1">
      <c r="A415" s="82"/>
      <c r="B415" s="82"/>
      <c r="C415" s="83"/>
      <c r="D415" s="84"/>
      <c r="E415" s="85"/>
      <c r="F415" s="86"/>
      <c r="G415" s="86"/>
      <c r="H415" s="82"/>
      <c r="I415" s="83"/>
      <c r="J415" s="84"/>
      <c r="K415" s="85"/>
      <c r="L415" s="86"/>
      <c r="M415" s="83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</row>
    <row r="416" spans="1:27" ht="15.75" customHeight="1">
      <c r="A416" s="82"/>
      <c r="B416" s="82"/>
      <c r="C416" s="83"/>
      <c r="D416" s="84"/>
      <c r="E416" s="85"/>
      <c r="F416" s="86"/>
      <c r="G416" s="86"/>
      <c r="H416" s="82"/>
      <c r="I416" s="83"/>
      <c r="J416" s="84"/>
      <c r="K416" s="85"/>
      <c r="L416" s="86"/>
      <c r="M416" s="83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</row>
    <row r="417" spans="1:27" ht="15.75" customHeight="1">
      <c r="A417" s="82"/>
      <c r="B417" s="82"/>
      <c r="C417" s="83"/>
      <c r="D417" s="84"/>
      <c r="E417" s="85"/>
      <c r="F417" s="86"/>
      <c r="G417" s="86"/>
      <c r="H417" s="82"/>
      <c r="I417" s="83"/>
      <c r="J417" s="84"/>
      <c r="K417" s="85"/>
      <c r="L417" s="86"/>
      <c r="M417" s="83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</row>
    <row r="418" spans="1:27" ht="15.75" customHeight="1">
      <c r="A418" s="82"/>
      <c r="B418" s="82"/>
      <c r="C418" s="83"/>
      <c r="D418" s="84"/>
      <c r="E418" s="85"/>
      <c r="F418" s="86"/>
      <c r="G418" s="86"/>
      <c r="H418" s="82"/>
      <c r="I418" s="83"/>
      <c r="J418" s="84"/>
      <c r="K418" s="85"/>
      <c r="L418" s="86"/>
      <c r="M418" s="83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</row>
    <row r="419" spans="1:27" ht="15.75" customHeight="1">
      <c r="A419" s="82"/>
      <c r="B419" s="82"/>
      <c r="C419" s="83"/>
      <c r="D419" s="84"/>
      <c r="E419" s="85"/>
      <c r="F419" s="86"/>
      <c r="G419" s="86"/>
      <c r="H419" s="82"/>
      <c r="I419" s="83"/>
      <c r="J419" s="84"/>
      <c r="K419" s="85"/>
      <c r="L419" s="86"/>
      <c r="M419" s="83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</row>
    <row r="420" spans="1:27" ht="15.75" customHeight="1">
      <c r="A420" s="82"/>
      <c r="B420" s="82"/>
      <c r="C420" s="83"/>
      <c r="D420" s="84"/>
      <c r="E420" s="85"/>
      <c r="F420" s="86"/>
      <c r="G420" s="86"/>
      <c r="H420" s="82"/>
      <c r="I420" s="83"/>
      <c r="J420" s="84"/>
      <c r="K420" s="85"/>
      <c r="L420" s="86"/>
      <c r="M420" s="83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</row>
    <row r="421" spans="1:27" ht="15.75" customHeight="1">
      <c r="A421" s="82"/>
      <c r="B421" s="82"/>
      <c r="C421" s="83"/>
      <c r="D421" s="84"/>
      <c r="E421" s="85"/>
      <c r="F421" s="86"/>
      <c r="G421" s="86"/>
      <c r="H421" s="82"/>
      <c r="I421" s="83"/>
      <c r="J421" s="84"/>
      <c r="K421" s="85"/>
      <c r="L421" s="86"/>
      <c r="M421" s="83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</row>
    <row r="422" spans="1:27" ht="15.75" customHeight="1">
      <c r="A422" s="82"/>
      <c r="B422" s="82"/>
      <c r="C422" s="83"/>
      <c r="D422" s="84"/>
      <c r="E422" s="85"/>
      <c r="F422" s="86"/>
      <c r="G422" s="86"/>
      <c r="H422" s="82"/>
      <c r="I422" s="83"/>
      <c r="J422" s="84"/>
      <c r="K422" s="85"/>
      <c r="L422" s="86"/>
      <c r="M422" s="83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</row>
    <row r="423" spans="1:27" ht="15.75" customHeight="1">
      <c r="A423" s="82"/>
      <c r="B423" s="82"/>
      <c r="C423" s="83"/>
      <c r="D423" s="84"/>
      <c r="E423" s="85"/>
      <c r="F423" s="86"/>
      <c r="G423" s="86"/>
      <c r="H423" s="82"/>
      <c r="I423" s="83"/>
      <c r="J423" s="84"/>
      <c r="K423" s="85"/>
      <c r="L423" s="86"/>
      <c r="M423" s="83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</row>
    <row r="424" spans="1:27" ht="15.75" customHeight="1">
      <c r="A424" s="82"/>
      <c r="B424" s="82"/>
      <c r="C424" s="83"/>
      <c r="D424" s="84"/>
      <c r="E424" s="85"/>
      <c r="F424" s="86"/>
      <c r="G424" s="86"/>
      <c r="H424" s="82"/>
      <c r="I424" s="83"/>
      <c r="J424" s="84"/>
      <c r="K424" s="85"/>
      <c r="L424" s="86"/>
      <c r="M424" s="83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</row>
    <row r="425" spans="1:27" ht="15.75" customHeight="1">
      <c r="A425" s="82"/>
      <c r="B425" s="82"/>
      <c r="C425" s="83"/>
      <c r="D425" s="84"/>
      <c r="E425" s="85"/>
      <c r="F425" s="86"/>
      <c r="G425" s="86"/>
      <c r="H425" s="82"/>
      <c r="I425" s="83"/>
      <c r="J425" s="84"/>
      <c r="K425" s="85"/>
      <c r="L425" s="86"/>
      <c r="M425" s="83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</row>
    <row r="426" spans="1:27" ht="15.75" customHeight="1">
      <c r="A426" s="82"/>
      <c r="B426" s="82"/>
      <c r="C426" s="83"/>
      <c r="D426" s="84"/>
      <c r="E426" s="85"/>
      <c r="F426" s="86"/>
      <c r="G426" s="86"/>
      <c r="H426" s="82"/>
      <c r="I426" s="83"/>
      <c r="J426" s="84"/>
      <c r="K426" s="85"/>
      <c r="L426" s="86"/>
      <c r="M426" s="83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</row>
    <row r="427" spans="1:27" ht="15.75" customHeight="1">
      <c r="A427" s="82"/>
      <c r="B427" s="82"/>
      <c r="C427" s="83"/>
      <c r="D427" s="84"/>
      <c r="E427" s="85"/>
      <c r="F427" s="86"/>
      <c r="G427" s="86"/>
      <c r="H427" s="82"/>
      <c r="I427" s="83"/>
      <c r="J427" s="84"/>
      <c r="K427" s="85"/>
      <c r="L427" s="86"/>
      <c r="M427" s="83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</row>
    <row r="428" spans="1:27" ht="15.75" customHeight="1">
      <c r="A428" s="82"/>
      <c r="B428" s="82"/>
      <c r="C428" s="83"/>
      <c r="D428" s="84"/>
      <c r="E428" s="85"/>
      <c r="F428" s="86"/>
      <c r="G428" s="86"/>
      <c r="H428" s="82"/>
      <c r="I428" s="83"/>
      <c r="J428" s="84"/>
      <c r="K428" s="85"/>
      <c r="L428" s="86"/>
      <c r="M428" s="83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</row>
    <row r="429" spans="1:27" ht="15.75" customHeight="1">
      <c r="A429" s="82"/>
      <c r="B429" s="82"/>
      <c r="C429" s="83"/>
      <c r="D429" s="84"/>
      <c r="E429" s="85"/>
      <c r="F429" s="86"/>
      <c r="G429" s="86"/>
      <c r="H429" s="82"/>
      <c r="I429" s="83"/>
      <c r="J429" s="84"/>
      <c r="K429" s="85"/>
      <c r="L429" s="86"/>
      <c r="M429" s="83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</row>
    <row r="430" spans="1:27" ht="15.75" customHeight="1">
      <c r="A430" s="82"/>
      <c r="B430" s="82"/>
      <c r="C430" s="83"/>
      <c r="D430" s="84"/>
      <c r="E430" s="85"/>
      <c r="F430" s="86"/>
      <c r="G430" s="86"/>
      <c r="H430" s="82"/>
      <c r="I430" s="83"/>
      <c r="J430" s="84"/>
      <c r="K430" s="85"/>
      <c r="L430" s="86"/>
      <c r="M430" s="83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</row>
    <row r="431" spans="1:27" ht="15.75" customHeight="1">
      <c r="A431" s="82"/>
      <c r="B431" s="82"/>
      <c r="C431" s="83"/>
      <c r="D431" s="84"/>
      <c r="E431" s="85"/>
      <c r="F431" s="86"/>
      <c r="G431" s="86"/>
      <c r="H431" s="82"/>
      <c r="I431" s="83"/>
      <c r="J431" s="84"/>
      <c r="K431" s="85"/>
      <c r="L431" s="86"/>
      <c r="M431" s="83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</row>
    <row r="432" spans="1:27" ht="15.75" customHeight="1">
      <c r="A432" s="82"/>
      <c r="B432" s="82"/>
      <c r="C432" s="83"/>
      <c r="D432" s="84"/>
      <c r="E432" s="85"/>
      <c r="F432" s="86"/>
      <c r="G432" s="86"/>
      <c r="H432" s="82"/>
      <c r="I432" s="83"/>
      <c r="J432" s="84"/>
      <c r="K432" s="85"/>
      <c r="L432" s="86"/>
      <c r="M432" s="83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</row>
    <row r="433" spans="1:27" ht="15.75" customHeight="1">
      <c r="A433" s="82"/>
      <c r="B433" s="82"/>
      <c r="C433" s="83"/>
      <c r="D433" s="84"/>
      <c r="E433" s="85"/>
      <c r="F433" s="86"/>
      <c r="G433" s="86"/>
      <c r="H433" s="82"/>
      <c r="I433" s="83"/>
      <c r="J433" s="84"/>
      <c r="K433" s="85"/>
      <c r="L433" s="86"/>
      <c r="M433" s="83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</row>
    <row r="434" spans="1:27" ht="15.75" customHeight="1">
      <c r="A434" s="82"/>
      <c r="B434" s="82"/>
      <c r="C434" s="83"/>
      <c r="D434" s="84"/>
      <c r="E434" s="85"/>
      <c r="F434" s="86"/>
      <c r="G434" s="86"/>
      <c r="H434" s="82"/>
      <c r="I434" s="83"/>
      <c r="J434" s="84"/>
      <c r="K434" s="85"/>
      <c r="L434" s="86"/>
      <c r="M434" s="83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</row>
    <row r="435" spans="1:27" ht="15.75" customHeight="1">
      <c r="A435" s="82"/>
      <c r="B435" s="82"/>
      <c r="C435" s="83"/>
      <c r="D435" s="84"/>
      <c r="E435" s="85"/>
      <c r="F435" s="86"/>
      <c r="G435" s="86"/>
      <c r="H435" s="82"/>
      <c r="I435" s="83"/>
      <c r="J435" s="84"/>
      <c r="K435" s="85"/>
      <c r="L435" s="86"/>
      <c r="M435" s="83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</row>
    <row r="436" spans="1:27" ht="15.75" customHeight="1">
      <c r="A436" s="82"/>
      <c r="B436" s="82"/>
      <c r="C436" s="83"/>
      <c r="D436" s="84"/>
      <c r="E436" s="85"/>
      <c r="F436" s="86"/>
      <c r="G436" s="86"/>
      <c r="H436" s="82"/>
      <c r="I436" s="83"/>
      <c r="J436" s="84"/>
      <c r="K436" s="85"/>
      <c r="L436" s="86"/>
      <c r="M436" s="83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</row>
    <row r="437" spans="1:27" ht="15.75" customHeight="1">
      <c r="A437" s="82"/>
      <c r="B437" s="82"/>
      <c r="C437" s="83"/>
      <c r="D437" s="84"/>
      <c r="E437" s="85"/>
      <c r="F437" s="86"/>
      <c r="G437" s="86"/>
      <c r="H437" s="82"/>
      <c r="I437" s="83"/>
      <c r="J437" s="84"/>
      <c r="K437" s="85"/>
      <c r="L437" s="86"/>
      <c r="M437" s="83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</row>
    <row r="438" spans="1:27" ht="15.75" customHeight="1">
      <c r="A438" s="82"/>
      <c r="B438" s="82"/>
      <c r="C438" s="83"/>
      <c r="D438" s="84"/>
      <c r="E438" s="85"/>
      <c r="F438" s="86"/>
      <c r="G438" s="86"/>
      <c r="H438" s="82"/>
      <c r="I438" s="83"/>
      <c r="J438" s="84"/>
      <c r="K438" s="85"/>
      <c r="L438" s="86"/>
      <c r="M438" s="83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</row>
    <row r="439" spans="1:27" ht="15.75" customHeight="1">
      <c r="A439" s="82"/>
      <c r="B439" s="82"/>
      <c r="C439" s="83"/>
      <c r="D439" s="84"/>
      <c r="E439" s="85"/>
      <c r="F439" s="86"/>
      <c r="G439" s="86"/>
      <c r="H439" s="82"/>
      <c r="I439" s="83"/>
      <c r="J439" s="84"/>
      <c r="K439" s="85"/>
      <c r="L439" s="86"/>
      <c r="M439" s="83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</row>
    <row r="440" spans="1:27" ht="15.75" customHeight="1">
      <c r="A440" s="82"/>
      <c r="B440" s="82"/>
      <c r="C440" s="83"/>
      <c r="D440" s="84"/>
      <c r="E440" s="85"/>
      <c r="F440" s="86"/>
      <c r="G440" s="86"/>
      <c r="H440" s="82"/>
      <c r="I440" s="83"/>
      <c r="J440" s="84"/>
      <c r="K440" s="85"/>
      <c r="L440" s="86"/>
      <c r="M440" s="83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</row>
    <row r="441" spans="1:27" ht="15.75" customHeight="1">
      <c r="A441" s="82"/>
      <c r="B441" s="82"/>
      <c r="C441" s="83"/>
      <c r="D441" s="84"/>
      <c r="E441" s="85"/>
      <c r="F441" s="86"/>
      <c r="G441" s="86"/>
      <c r="H441" s="82"/>
      <c r="I441" s="83"/>
      <c r="J441" s="84"/>
      <c r="K441" s="85"/>
      <c r="L441" s="86"/>
      <c r="M441" s="83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</row>
    <row r="442" spans="1:27" ht="15.75" customHeight="1">
      <c r="A442" s="82"/>
      <c r="B442" s="82"/>
      <c r="C442" s="83"/>
      <c r="D442" s="84"/>
      <c r="E442" s="85"/>
      <c r="F442" s="86"/>
      <c r="G442" s="86"/>
      <c r="H442" s="82"/>
      <c r="I442" s="83"/>
      <c r="J442" s="84"/>
      <c r="K442" s="85"/>
      <c r="L442" s="86"/>
      <c r="M442" s="83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</row>
    <row r="443" spans="1:27" ht="15.75" customHeight="1">
      <c r="A443" s="82"/>
      <c r="B443" s="82"/>
      <c r="C443" s="83"/>
      <c r="D443" s="84"/>
      <c r="E443" s="85"/>
      <c r="F443" s="86"/>
      <c r="G443" s="86"/>
      <c r="H443" s="82"/>
      <c r="I443" s="83"/>
      <c r="J443" s="84"/>
      <c r="K443" s="85"/>
      <c r="L443" s="86"/>
      <c r="M443" s="83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</row>
    <row r="444" spans="1:27" ht="15.75" customHeight="1">
      <c r="A444" s="82"/>
      <c r="B444" s="82"/>
      <c r="C444" s="83"/>
      <c r="D444" s="84"/>
      <c r="E444" s="85"/>
      <c r="F444" s="86"/>
      <c r="G444" s="86"/>
      <c r="H444" s="82"/>
      <c r="I444" s="83"/>
      <c r="J444" s="84"/>
      <c r="K444" s="85"/>
      <c r="L444" s="86"/>
      <c r="M444" s="83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</row>
    <row r="445" spans="1:27" ht="15.75" customHeight="1">
      <c r="A445" s="82"/>
      <c r="B445" s="82"/>
      <c r="C445" s="83"/>
      <c r="D445" s="84"/>
      <c r="E445" s="85"/>
      <c r="F445" s="86"/>
      <c r="G445" s="86"/>
      <c r="H445" s="82"/>
      <c r="I445" s="83"/>
      <c r="J445" s="84"/>
      <c r="K445" s="85"/>
      <c r="L445" s="86"/>
      <c r="M445" s="83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</row>
    <row r="446" spans="1:27" ht="15.75" customHeight="1">
      <c r="A446" s="82"/>
      <c r="B446" s="82"/>
      <c r="C446" s="83"/>
      <c r="D446" s="84"/>
      <c r="E446" s="85"/>
      <c r="F446" s="86"/>
      <c r="G446" s="86"/>
      <c r="H446" s="82"/>
      <c r="I446" s="83"/>
      <c r="J446" s="84"/>
      <c r="K446" s="85"/>
      <c r="L446" s="86"/>
      <c r="M446" s="83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</row>
    <row r="447" spans="1:27" ht="15.75" customHeight="1">
      <c r="A447" s="82"/>
      <c r="B447" s="82"/>
      <c r="C447" s="83"/>
      <c r="D447" s="84"/>
      <c r="E447" s="85"/>
      <c r="F447" s="86"/>
      <c r="G447" s="86"/>
      <c r="H447" s="82"/>
      <c r="I447" s="83"/>
      <c r="J447" s="84"/>
      <c r="K447" s="85"/>
      <c r="L447" s="86"/>
      <c r="M447" s="83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</row>
    <row r="448" spans="1:27" ht="15.75" customHeight="1">
      <c r="A448" s="82"/>
      <c r="B448" s="82"/>
      <c r="C448" s="83"/>
      <c r="D448" s="84"/>
      <c r="E448" s="85"/>
      <c r="F448" s="86"/>
      <c r="G448" s="86"/>
      <c r="H448" s="82"/>
      <c r="I448" s="83"/>
      <c r="J448" s="84"/>
      <c r="K448" s="85"/>
      <c r="L448" s="86"/>
      <c r="M448" s="83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</row>
    <row r="449" spans="1:27" ht="15.75" customHeight="1">
      <c r="A449" s="82"/>
      <c r="B449" s="82"/>
      <c r="C449" s="83"/>
      <c r="D449" s="84"/>
      <c r="E449" s="85"/>
      <c r="F449" s="86"/>
      <c r="G449" s="86"/>
      <c r="H449" s="82"/>
      <c r="I449" s="83"/>
      <c r="J449" s="84"/>
      <c r="K449" s="85"/>
      <c r="L449" s="86"/>
      <c r="M449" s="83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</row>
    <row r="450" spans="1:27" ht="15.75" customHeight="1">
      <c r="A450" s="82"/>
      <c r="B450" s="82"/>
      <c r="C450" s="83"/>
      <c r="D450" s="84"/>
      <c r="E450" s="85"/>
      <c r="F450" s="86"/>
      <c r="G450" s="86"/>
      <c r="H450" s="82"/>
      <c r="I450" s="83"/>
      <c r="J450" s="84"/>
      <c r="K450" s="85"/>
      <c r="L450" s="86"/>
      <c r="M450" s="83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</row>
    <row r="451" spans="1:27" ht="15.75" customHeight="1">
      <c r="A451" s="82"/>
      <c r="B451" s="82"/>
      <c r="C451" s="83"/>
      <c r="D451" s="84"/>
      <c r="E451" s="85"/>
      <c r="F451" s="86"/>
      <c r="G451" s="86"/>
      <c r="H451" s="82"/>
      <c r="I451" s="83"/>
      <c r="J451" s="84"/>
      <c r="K451" s="85"/>
      <c r="L451" s="86"/>
      <c r="M451" s="83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</row>
    <row r="452" spans="1:27" ht="15.75" customHeight="1">
      <c r="A452" s="82"/>
      <c r="B452" s="82"/>
      <c r="C452" s="83"/>
      <c r="D452" s="84"/>
      <c r="E452" s="85"/>
      <c r="F452" s="86"/>
      <c r="G452" s="86"/>
      <c r="H452" s="82"/>
      <c r="I452" s="83"/>
      <c r="J452" s="84"/>
      <c r="K452" s="85"/>
      <c r="L452" s="86"/>
      <c r="M452" s="83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</row>
    <row r="453" spans="1:27" ht="15.75" customHeight="1">
      <c r="A453" s="82"/>
      <c r="B453" s="82"/>
      <c r="C453" s="83"/>
      <c r="D453" s="84"/>
      <c r="E453" s="85"/>
      <c r="F453" s="86"/>
      <c r="G453" s="86"/>
      <c r="H453" s="82"/>
      <c r="I453" s="83"/>
      <c r="J453" s="84"/>
      <c r="K453" s="85"/>
      <c r="L453" s="86"/>
      <c r="M453" s="83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</row>
    <row r="454" spans="1:27" ht="15.75" customHeight="1">
      <c r="A454" s="82"/>
      <c r="B454" s="82"/>
      <c r="C454" s="83"/>
      <c r="D454" s="84"/>
      <c r="E454" s="85"/>
      <c r="F454" s="86"/>
      <c r="G454" s="86"/>
      <c r="H454" s="82"/>
      <c r="I454" s="83"/>
      <c r="J454" s="84"/>
      <c r="K454" s="85"/>
      <c r="L454" s="86"/>
      <c r="M454" s="83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</row>
    <row r="455" spans="1:27" ht="15.75" customHeight="1">
      <c r="A455" s="82"/>
      <c r="B455" s="82"/>
      <c r="C455" s="83"/>
      <c r="D455" s="84"/>
      <c r="E455" s="85"/>
      <c r="F455" s="86"/>
      <c r="G455" s="86"/>
      <c r="H455" s="82"/>
      <c r="I455" s="83"/>
      <c r="J455" s="84"/>
      <c r="K455" s="85"/>
      <c r="L455" s="86"/>
      <c r="M455" s="83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</row>
    <row r="456" spans="1:27" ht="15.75" customHeight="1">
      <c r="A456" s="82"/>
      <c r="B456" s="82"/>
      <c r="C456" s="83"/>
      <c r="D456" s="84"/>
      <c r="E456" s="85"/>
      <c r="F456" s="86"/>
      <c r="G456" s="86"/>
      <c r="H456" s="82"/>
      <c r="I456" s="83"/>
      <c r="J456" s="84"/>
      <c r="K456" s="85"/>
      <c r="L456" s="86"/>
      <c r="M456" s="83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</row>
    <row r="457" spans="1:27" ht="15.75" customHeight="1">
      <c r="A457" s="82"/>
      <c r="B457" s="82"/>
      <c r="C457" s="83"/>
      <c r="D457" s="84"/>
      <c r="E457" s="85"/>
      <c r="F457" s="86"/>
      <c r="G457" s="86"/>
      <c r="H457" s="82"/>
      <c r="I457" s="83"/>
      <c r="J457" s="84"/>
      <c r="K457" s="85"/>
      <c r="L457" s="86"/>
      <c r="M457" s="83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</row>
    <row r="458" spans="1:27" ht="15.75" customHeight="1">
      <c r="A458" s="82"/>
      <c r="B458" s="82"/>
      <c r="C458" s="83"/>
      <c r="D458" s="84"/>
      <c r="E458" s="85"/>
      <c r="F458" s="86"/>
      <c r="G458" s="86"/>
      <c r="H458" s="82"/>
      <c r="I458" s="83"/>
      <c r="J458" s="84"/>
      <c r="K458" s="85"/>
      <c r="L458" s="86"/>
      <c r="M458" s="83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</row>
    <row r="459" spans="1:27" ht="15.75" customHeight="1">
      <c r="A459" s="82"/>
      <c r="B459" s="82"/>
      <c r="C459" s="83"/>
      <c r="D459" s="84"/>
      <c r="E459" s="85"/>
      <c r="F459" s="86"/>
      <c r="G459" s="86"/>
      <c r="H459" s="82"/>
      <c r="I459" s="83"/>
      <c r="J459" s="84"/>
      <c r="K459" s="85"/>
      <c r="L459" s="86"/>
      <c r="M459" s="83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</row>
    <row r="460" spans="1:27" ht="15.75" customHeight="1">
      <c r="A460" s="82"/>
      <c r="B460" s="82"/>
      <c r="C460" s="83"/>
      <c r="D460" s="84"/>
      <c r="E460" s="85"/>
      <c r="F460" s="86"/>
      <c r="G460" s="86"/>
      <c r="H460" s="82"/>
      <c r="I460" s="83"/>
      <c r="J460" s="84"/>
      <c r="K460" s="85"/>
      <c r="L460" s="86"/>
      <c r="M460" s="83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</row>
    <row r="461" spans="1:27" ht="15.75" customHeight="1">
      <c r="A461" s="82"/>
      <c r="B461" s="82"/>
      <c r="C461" s="83"/>
      <c r="D461" s="84"/>
      <c r="E461" s="85"/>
      <c r="F461" s="86"/>
      <c r="G461" s="86"/>
      <c r="H461" s="82"/>
      <c r="I461" s="83"/>
      <c r="J461" s="84"/>
      <c r="K461" s="85"/>
      <c r="L461" s="86"/>
      <c r="M461" s="83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</row>
    <row r="462" spans="1:27" ht="15.75" customHeight="1">
      <c r="A462" s="82"/>
      <c r="B462" s="82"/>
      <c r="C462" s="83"/>
      <c r="D462" s="84"/>
      <c r="E462" s="85"/>
      <c r="F462" s="86"/>
      <c r="G462" s="86"/>
      <c r="H462" s="82"/>
      <c r="I462" s="83"/>
      <c r="J462" s="84"/>
      <c r="K462" s="85"/>
      <c r="L462" s="86"/>
      <c r="M462" s="83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</row>
    <row r="463" spans="1:27" ht="15.75" customHeight="1">
      <c r="A463" s="82"/>
      <c r="B463" s="82"/>
      <c r="C463" s="83"/>
      <c r="D463" s="84"/>
      <c r="E463" s="85"/>
      <c r="F463" s="86"/>
      <c r="G463" s="86"/>
      <c r="H463" s="82"/>
      <c r="I463" s="83"/>
      <c r="J463" s="84"/>
      <c r="K463" s="85"/>
      <c r="L463" s="86"/>
      <c r="M463" s="83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</row>
    <row r="464" spans="1:27" ht="15.75" customHeight="1">
      <c r="A464" s="82"/>
      <c r="B464" s="82"/>
      <c r="C464" s="83"/>
      <c r="D464" s="84"/>
      <c r="E464" s="85"/>
      <c r="F464" s="86"/>
      <c r="G464" s="86"/>
      <c r="H464" s="82"/>
      <c r="I464" s="83"/>
      <c r="J464" s="84"/>
      <c r="K464" s="85"/>
      <c r="L464" s="86"/>
      <c r="M464" s="83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</row>
    <row r="465" spans="1:27" ht="15.75" customHeight="1">
      <c r="A465" s="82"/>
      <c r="B465" s="82"/>
      <c r="C465" s="83"/>
      <c r="D465" s="84"/>
      <c r="E465" s="85"/>
      <c r="F465" s="86"/>
      <c r="G465" s="86"/>
      <c r="H465" s="82"/>
      <c r="I465" s="83"/>
      <c r="J465" s="84"/>
      <c r="K465" s="85"/>
      <c r="L465" s="86"/>
      <c r="M465" s="83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</row>
    <row r="466" spans="1:27" ht="15.75" customHeight="1">
      <c r="A466" s="82"/>
      <c r="B466" s="82"/>
      <c r="C466" s="83"/>
      <c r="D466" s="84"/>
      <c r="E466" s="85"/>
      <c r="F466" s="86"/>
      <c r="G466" s="86"/>
      <c r="H466" s="82"/>
      <c r="I466" s="83"/>
      <c r="J466" s="84"/>
      <c r="K466" s="85"/>
      <c r="L466" s="86"/>
      <c r="M466" s="83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</row>
    <row r="467" spans="1:27" ht="15.75" customHeight="1">
      <c r="A467" s="82"/>
      <c r="B467" s="82"/>
      <c r="C467" s="83"/>
      <c r="D467" s="84"/>
      <c r="E467" s="85"/>
      <c r="F467" s="86"/>
      <c r="G467" s="86"/>
      <c r="H467" s="82"/>
      <c r="I467" s="83"/>
      <c r="J467" s="84"/>
      <c r="K467" s="85"/>
      <c r="L467" s="86"/>
      <c r="M467" s="83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</row>
    <row r="468" spans="1:27" ht="15.75" customHeight="1">
      <c r="A468" s="82"/>
      <c r="B468" s="82"/>
      <c r="C468" s="83"/>
      <c r="D468" s="84"/>
      <c r="E468" s="85"/>
      <c r="F468" s="86"/>
      <c r="G468" s="86"/>
      <c r="H468" s="82"/>
      <c r="I468" s="83"/>
      <c r="J468" s="84"/>
      <c r="K468" s="85"/>
      <c r="L468" s="86"/>
      <c r="M468" s="83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</row>
    <row r="469" spans="1:27" ht="15.75" customHeight="1">
      <c r="A469" s="82"/>
      <c r="B469" s="82"/>
      <c r="C469" s="83"/>
      <c r="D469" s="84"/>
      <c r="E469" s="85"/>
      <c r="F469" s="86"/>
      <c r="G469" s="86"/>
      <c r="H469" s="82"/>
      <c r="I469" s="83"/>
      <c r="J469" s="84"/>
      <c r="K469" s="85"/>
      <c r="L469" s="86"/>
      <c r="M469" s="83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</row>
    <row r="470" spans="1:27" ht="15.75" customHeight="1">
      <c r="A470" s="82"/>
      <c r="B470" s="82"/>
      <c r="C470" s="83"/>
      <c r="D470" s="84"/>
      <c r="E470" s="85"/>
      <c r="F470" s="86"/>
      <c r="G470" s="86"/>
      <c r="H470" s="82"/>
      <c r="I470" s="83"/>
      <c r="J470" s="84"/>
      <c r="K470" s="85"/>
      <c r="L470" s="86"/>
      <c r="M470" s="83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</row>
    <row r="471" spans="1:27" ht="15.75" customHeight="1">
      <c r="A471" s="82"/>
      <c r="B471" s="82"/>
      <c r="C471" s="83"/>
      <c r="D471" s="84"/>
      <c r="E471" s="85"/>
      <c r="F471" s="86"/>
      <c r="G471" s="86"/>
      <c r="H471" s="82"/>
      <c r="I471" s="83"/>
      <c r="J471" s="84"/>
      <c r="K471" s="85"/>
      <c r="L471" s="86"/>
      <c r="M471" s="83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</row>
    <row r="472" spans="1:27" ht="15.75" customHeight="1">
      <c r="A472" s="82"/>
      <c r="B472" s="82"/>
      <c r="C472" s="83"/>
      <c r="D472" s="84"/>
      <c r="E472" s="85"/>
      <c r="F472" s="86"/>
      <c r="G472" s="86"/>
      <c r="H472" s="82"/>
      <c r="I472" s="83"/>
      <c r="J472" s="84"/>
      <c r="K472" s="85"/>
      <c r="L472" s="86"/>
      <c r="M472" s="83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</row>
    <row r="473" spans="1:27" ht="15.75" customHeight="1">
      <c r="A473" s="82"/>
      <c r="B473" s="82"/>
      <c r="C473" s="83"/>
      <c r="D473" s="84"/>
      <c r="E473" s="85"/>
      <c r="F473" s="86"/>
      <c r="G473" s="86"/>
      <c r="H473" s="82"/>
      <c r="I473" s="83"/>
      <c r="J473" s="84"/>
      <c r="K473" s="85"/>
      <c r="L473" s="86"/>
      <c r="M473" s="83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</row>
    <row r="474" spans="1:27" ht="15.75" customHeight="1">
      <c r="A474" s="82"/>
      <c r="B474" s="82"/>
      <c r="C474" s="83"/>
      <c r="D474" s="84"/>
      <c r="E474" s="85"/>
      <c r="F474" s="86"/>
      <c r="G474" s="86"/>
      <c r="H474" s="82"/>
      <c r="I474" s="83"/>
      <c r="J474" s="84"/>
      <c r="K474" s="85"/>
      <c r="L474" s="86"/>
      <c r="M474" s="83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</row>
    <row r="475" spans="1:27" ht="15.75" customHeight="1">
      <c r="A475" s="82"/>
      <c r="B475" s="82"/>
      <c r="C475" s="83"/>
      <c r="D475" s="84"/>
      <c r="E475" s="85"/>
      <c r="F475" s="86"/>
      <c r="G475" s="86"/>
      <c r="H475" s="82"/>
      <c r="I475" s="83"/>
      <c r="J475" s="84"/>
      <c r="K475" s="85"/>
      <c r="L475" s="86"/>
      <c r="M475" s="83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</row>
    <row r="476" spans="1:27" ht="15.75" customHeight="1">
      <c r="A476" s="82"/>
      <c r="B476" s="82"/>
      <c r="C476" s="83"/>
      <c r="D476" s="84"/>
      <c r="E476" s="85"/>
      <c r="F476" s="86"/>
      <c r="G476" s="86"/>
      <c r="H476" s="82"/>
      <c r="I476" s="83"/>
      <c r="J476" s="84"/>
      <c r="K476" s="85"/>
      <c r="L476" s="86"/>
      <c r="M476" s="83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</row>
    <row r="477" spans="1:27" ht="15.75" customHeight="1">
      <c r="A477" s="82"/>
      <c r="B477" s="82"/>
      <c r="C477" s="83"/>
      <c r="D477" s="84"/>
      <c r="E477" s="85"/>
      <c r="F477" s="86"/>
      <c r="G477" s="86"/>
      <c r="H477" s="82"/>
      <c r="I477" s="83"/>
      <c r="J477" s="84"/>
      <c r="K477" s="85"/>
      <c r="L477" s="86"/>
      <c r="M477" s="83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</row>
    <row r="478" spans="1:27" ht="15.75" customHeight="1">
      <c r="A478" s="82"/>
      <c r="B478" s="82"/>
      <c r="C478" s="83"/>
      <c r="D478" s="84"/>
      <c r="E478" s="85"/>
      <c r="F478" s="86"/>
      <c r="G478" s="86"/>
      <c r="H478" s="82"/>
      <c r="I478" s="83"/>
      <c r="J478" s="84"/>
      <c r="K478" s="85"/>
      <c r="L478" s="86"/>
      <c r="M478" s="83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</row>
    <row r="479" spans="1:27" ht="15.75" customHeight="1">
      <c r="A479" s="82"/>
      <c r="B479" s="82"/>
      <c r="C479" s="83"/>
      <c r="D479" s="84"/>
      <c r="E479" s="85"/>
      <c r="F479" s="86"/>
      <c r="G479" s="86"/>
      <c r="H479" s="82"/>
      <c r="I479" s="83"/>
      <c r="J479" s="84"/>
      <c r="K479" s="85"/>
      <c r="L479" s="86"/>
      <c r="M479" s="83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</row>
    <row r="480" spans="1:27" ht="15.75" customHeight="1">
      <c r="A480" s="82"/>
      <c r="B480" s="82"/>
      <c r="C480" s="83"/>
      <c r="D480" s="84"/>
      <c r="E480" s="85"/>
      <c r="F480" s="86"/>
      <c r="G480" s="86"/>
      <c r="H480" s="82"/>
      <c r="I480" s="83"/>
      <c r="J480" s="84"/>
      <c r="K480" s="85"/>
      <c r="L480" s="86"/>
      <c r="M480" s="83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</row>
    <row r="481" spans="1:27" ht="15.75" customHeight="1">
      <c r="A481" s="82"/>
      <c r="B481" s="82"/>
      <c r="C481" s="83"/>
      <c r="D481" s="84"/>
      <c r="E481" s="85"/>
      <c r="F481" s="86"/>
      <c r="G481" s="86"/>
      <c r="H481" s="82"/>
      <c r="I481" s="83"/>
      <c r="J481" s="84"/>
      <c r="K481" s="85"/>
      <c r="L481" s="86"/>
      <c r="M481" s="83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</row>
    <row r="482" spans="1:27" ht="15.75" customHeight="1">
      <c r="A482" s="82"/>
      <c r="B482" s="82"/>
      <c r="C482" s="83"/>
      <c r="D482" s="84"/>
      <c r="E482" s="85"/>
      <c r="F482" s="86"/>
      <c r="G482" s="86"/>
      <c r="H482" s="82"/>
      <c r="I482" s="83"/>
      <c r="J482" s="84"/>
      <c r="K482" s="85"/>
      <c r="L482" s="86"/>
      <c r="M482" s="83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</row>
    <row r="483" spans="1:27" ht="15.75" customHeight="1">
      <c r="A483" s="82"/>
      <c r="B483" s="82"/>
      <c r="C483" s="83"/>
      <c r="D483" s="84"/>
      <c r="E483" s="85"/>
      <c r="F483" s="86"/>
      <c r="G483" s="86"/>
      <c r="H483" s="82"/>
      <c r="I483" s="83"/>
      <c r="J483" s="84"/>
      <c r="K483" s="85"/>
      <c r="L483" s="86"/>
      <c r="M483" s="83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</row>
    <row r="484" spans="1:27" ht="15.75" customHeight="1">
      <c r="A484" s="82"/>
      <c r="B484" s="82"/>
      <c r="C484" s="83"/>
      <c r="D484" s="84"/>
      <c r="E484" s="85"/>
      <c r="F484" s="86"/>
      <c r="G484" s="86"/>
      <c r="H484" s="82"/>
      <c r="I484" s="83"/>
      <c r="J484" s="84"/>
      <c r="K484" s="85"/>
      <c r="L484" s="86"/>
      <c r="M484" s="83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</row>
    <row r="485" spans="1:27" ht="15.75" customHeight="1">
      <c r="A485" s="82"/>
      <c r="B485" s="82"/>
      <c r="C485" s="83"/>
      <c r="D485" s="84"/>
      <c r="E485" s="85"/>
      <c r="F485" s="86"/>
      <c r="G485" s="86"/>
      <c r="H485" s="82"/>
      <c r="I485" s="83"/>
      <c r="J485" s="84"/>
      <c r="K485" s="85"/>
      <c r="L485" s="86"/>
      <c r="M485" s="83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</row>
    <row r="486" spans="1:27" ht="15.75" customHeight="1">
      <c r="A486" s="82"/>
      <c r="B486" s="82"/>
      <c r="C486" s="83"/>
      <c r="D486" s="84"/>
      <c r="E486" s="85"/>
      <c r="F486" s="86"/>
      <c r="G486" s="86"/>
      <c r="H486" s="82"/>
      <c r="I486" s="83"/>
      <c r="J486" s="84"/>
      <c r="K486" s="85"/>
      <c r="L486" s="86"/>
      <c r="M486" s="83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</row>
    <row r="487" spans="1:27" ht="15.75" customHeight="1">
      <c r="A487" s="82"/>
      <c r="B487" s="82"/>
      <c r="C487" s="83"/>
      <c r="D487" s="84"/>
      <c r="E487" s="85"/>
      <c r="F487" s="86"/>
      <c r="G487" s="86"/>
      <c r="H487" s="82"/>
      <c r="I487" s="83"/>
      <c r="J487" s="84"/>
      <c r="K487" s="85"/>
      <c r="L487" s="86"/>
      <c r="M487" s="83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</row>
    <row r="488" spans="1:27" ht="15.75" customHeight="1">
      <c r="A488" s="82"/>
      <c r="B488" s="82"/>
      <c r="C488" s="83"/>
      <c r="D488" s="84"/>
      <c r="E488" s="85"/>
      <c r="F488" s="86"/>
      <c r="G488" s="86"/>
      <c r="H488" s="82"/>
      <c r="I488" s="83"/>
      <c r="J488" s="84"/>
      <c r="K488" s="85"/>
      <c r="L488" s="86"/>
      <c r="M488" s="83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</row>
    <row r="489" spans="1:27" ht="15.75" customHeight="1">
      <c r="A489" s="82"/>
      <c r="B489" s="82"/>
      <c r="C489" s="83"/>
      <c r="D489" s="84"/>
      <c r="E489" s="85"/>
      <c r="F489" s="86"/>
      <c r="G489" s="86"/>
      <c r="H489" s="82"/>
      <c r="I489" s="83"/>
      <c r="J489" s="84"/>
      <c r="K489" s="85"/>
      <c r="L489" s="86"/>
      <c r="M489" s="83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</row>
    <row r="490" spans="1:27" ht="15.75" customHeight="1">
      <c r="A490" s="82"/>
      <c r="B490" s="82"/>
      <c r="C490" s="83"/>
      <c r="D490" s="84"/>
      <c r="E490" s="85"/>
      <c r="F490" s="86"/>
      <c r="G490" s="86"/>
      <c r="H490" s="82"/>
      <c r="I490" s="83"/>
      <c r="J490" s="84"/>
      <c r="K490" s="85"/>
      <c r="L490" s="86"/>
      <c r="M490" s="83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</row>
    <row r="491" spans="1:27" ht="15.75" customHeight="1">
      <c r="A491" s="82"/>
      <c r="B491" s="82"/>
      <c r="C491" s="83"/>
      <c r="D491" s="84"/>
      <c r="E491" s="85"/>
      <c r="F491" s="86"/>
      <c r="G491" s="86"/>
      <c r="H491" s="82"/>
      <c r="I491" s="83"/>
      <c r="J491" s="84"/>
      <c r="K491" s="85"/>
      <c r="L491" s="86"/>
      <c r="M491" s="83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</row>
    <row r="492" spans="1:27" ht="15.75" customHeight="1">
      <c r="A492" s="82"/>
      <c r="B492" s="82"/>
      <c r="C492" s="83"/>
      <c r="D492" s="84"/>
      <c r="E492" s="85"/>
      <c r="F492" s="86"/>
      <c r="G492" s="86"/>
      <c r="H492" s="82"/>
      <c r="I492" s="83"/>
      <c r="J492" s="84"/>
      <c r="K492" s="85"/>
      <c r="L492" s="86"/>
      <c r="M492" s="83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</row>
    <row r="493" spans="1:27" ht="15.75" customHeight="1">
      <c r="A493" s="82"/>
      <c r="B493" s="82"/>
      <c r="C493" s="83"/>
      <c r="D493" s="84"/>
      <c r="E493" s="85"/>
      <c r="F493" s="86"/>
      <c r="G493" s="86"/>
      <c r="H493" s="82"/>
      <c r="I493" s="83"/>
      <c r="J493" s="84"/>
      <c r="K493" s="85"/>
      <c r="L493" s="86"/>
      <c r="M493" s="83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</row>
    <row r="494" spans="1:27" ht="15.75" customHeight="1">
      <c r="A494" s="82"/>
      <c r="B494" s="82"/>
      <c r="C494" s="83"/>
      <c r="D494" s="84"/>
      <c r="E494" s="85"/>
      <c r="F494" s="86"/>
      <c r="G494" s="86"/>
      <c r="H494" s="82"/>
      <c r="I494" s="83"/>
      <c r="J494" s="84"/>
      <c r="K494" s="85"/>
      <c r="L494" s="86"/>
      <c r="M494" s="83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</row>
    <row r="495" spans="1:27" ht="15.75" customHeight="1">
      <c r="A495" s="82"/>
      <c r="B495" s="82"/>
      <c r="C495" s="83"/>
      <c r="D495" s="84"/>
      <c r="E495" s="85"/>
      <c r="F495" s="86"/>
      <c r="G495" s="86"/>
      <c r="H495" s="82"/>
      <c r="I495" s="83"/>
      <c r="J495" s="84"/>
      <c r="K495" s="85"/>
      <c r="L495" s="86"/>
      <c r="M495" s="83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</row>
    <row r="496" spans="1:27" ht="15.75" customHeight="1">
      <c r="A496" s="82"/>
      <c r="B496" s="82"/>
      <c r="C496" s="83"/>
      <c r="D496" s="84"/>
      <c r="E496" s="85"/>
      <c r="F496" s="86"/>
      <c r="G496" s="86"/>
      <c r="H496" s="82"/>
      <c r="I496" s="83"/>
      <c r="J496" s="84"/>
      <c r="K496" s="85"/>
      <c r="L496" s="86"/>
      <c r="M496" s="83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</row>
    <row r="497" spans="1:27" ht="15.75" customHeight="1">
      <c r="A497" s="82"/>
      <c r="B497" s="82"/>
      <c r="C497" s="83"/>
      <c r="D497" s="84"/>
      <c r="E497" s="85"/>
      <c r="F497" s="86"/>
      <c r="G497" s="86"/>
      <c r="H497" s="82"/>
      <c r="I497" s="83"/>
      <c r="J497" s="84"/>
      <c r="K497" s="85"/>
      <c r="L497" s="86"/>
      <c r="M497" s="83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</row>
    <row r="498" spans="1:27" ht="15.75" customHeight="1">
      <c r="A498" s="82"/>
      <c r="B498" s="82"/>
      <c r="C498" s="83"/>
      <c r="D498" s="84"/>
      <c r="E498" s="85"/>
      <c r="F498" s="86"/>
      <c r="G498" s="86"/>
      <c r="H498" s="82"/>
      <c r="I498" s="83"/>
      <c r="J498" s="84"/>
      <c r="K498" s="85"/>
      <c r="L498" s="86"/>
      <c r="M498" s="83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</row>
    <row r="499" spans="1:27" ht="15.75" customHeight="1">
      <c r="A499" s="82"/>
      <c r="B499" s="82"/>
      <c r="C499" s="83"/>
      <c r="D499" s="84"/>
      <c r="E499" s="85"/>
      <c r="F499" s="86"/>
      <c r="G499" s="86"/>
      <c r="H499" s="82"/>
      <c r="I499" s="83"/>
      <c r="J499" s="84"/>
      <c r="K499" s="85"/>
      <c r="L499" s="86"/>
      <c r="M499" s="83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</row>
    <row r="500" spans="1:27" ht="15.75" customHeight="1">
      <c r="A500" s="82"/>
      <c r="B500" s="82"/>
      <c r="C500" s="83"/>
      <c r="D500" s="84"/>
      <c r="E500" s="85"/>
      <c r="F500" s="86"/>
      <c r="G500" s="86"/>
      <c r="H500" s="82"/>
      <c r="I500" s="83"/>
      <c r="J500" s="84"/>
      <c r="K500" s="85"/>
      <c r="L500" s="86"/>
      <c r="M500" s="83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</row>
    <row r="501" spans="1:27" ht="15.75" customHeight="1">
      <c r="A501" s="82"/>
      <c r="B501" s="82"/>
      <c r="C501" s="83"/>
      <c r="D501" s="84"/>
      <c r="E501" s="85"/>
      <c r="F501" s="86"/>
      <c r="G501" s="86"/>
      <c r="H501" s="82"/>
      <c r="I501" s="83"/>
      <c r="J501" s="84"/>
      <c r="K501" s="85"/>
      <c r="L501" s="86"/>
      <c r="M501" s="83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</row>
    <row r="502" spans="1:27" ht="15.75" customHeight="1">
      <c r="A502" s="82"/>
      <c r="B502" s="82"/>
      <c r="C502" s="83"/>
      <c r="D502" s="84"/>
      <c r="E502" s="85"/>
      <c r="F502" s="86"/>
      <c r="G502" s="86"/>
      <c r="H502" s="82"/>
      <c r="I502" s="83"/>
      <c r="J502" s="84"/>
      <c r="K502" s="85"/>
      <c r="L502" s="86"/>
      <c r="M502" s="83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</row>
    <row r="503" spans="1:27" ht="15.75" customHeight="1">
      <c r="A503" s="82"/>
      <c r="B503" s="82"/>
      <c r="C503" s="83"/>
      <c r="D503" s="84"/>
      <c r="E503" s="85"/>
      <c r="F503" s="86"/>
      <c r="G503" s="86"/>
      <c r="H503" s="82"/>
      <c r="I503" s="83"/>
      <c r="J503" s="84"/>
      <c r="K503" s="85"/>
      <c r="L503" s="86"/>
      <c r="M503" s="83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</row>
    <row r="504" spans="1:27" ht="15.75" customHeight="1">
      <c r="A504" s="82"/>
      <c r="B504" s="82"/>
      <c r="C504" s="83"/>
      <c r="D504" s="84"/>
      <c r="E504" s="85"/>
      <c r="F504" s="86"/>
      <c r="G504" s="86"/>
      <c r="H504" s="82"/>
      <c r="I504" s="83"/>
      <c r="J504" s="84"/>
      <c r="K504" s="85"/>
      <c r="L504" s="86"/>
      <c r="M504" s="83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</row>
    <row r="505" spans="1:27" ht="15.75" customHeight="1">
      <c r="A505" s="82"/>
      <c r="B505" s="82"/>
      <c r="C505" s="83"/>
      <c r="D505" s="84"/>
      <c r="E505" s="85"/>
      <c r="F505" s="86"/>
      <c r="G505" s="86"/>
      <c r="H505" s="82"/>
      <c r="I505" s="83"/>
      <c r="J505" s="84"/>
      <c r="K505" s="85"/>
      <c r="L505" s="86"/>
      <c r="M505" s="83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</row>
    <row r="506" spans="1:27" ht="15.75" customHeight="1">
      <c r="A506" s="82"/>
      <c r="B506" s="82"/>
      <c r="C506" s="83"/>
      <c r="D506" s="84"/>
      <c r="E506" s="85"/>
      <c r="F506" s="86"/>
      <c r="G506" s="86"/>
      <c r="H506" s="82"/>
      <c r="I506" s="83"/>
      <c r="J506" s="84"/>
      <c r="K506" s="85"/>
      <c r="L506" s="86"/>
      <c r="M506" s="83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</row>
    <row r="507" spans="1:27" ht="15.75" customHeight="1">
      <c r="A507" s="82"/>
      <c r="B507" s="82"/>
      <c r="C507" s="83"/>
      <c r="D507" s="84"/>
      <c r="E507" s="85"/>
      <c r="F507" s="86"/>
      <c r="G507" s="86"/>
      <c r="H507" s="82"/>
      <c r="I507" s="83"/>
      <c r="J507" s="84"/>
      <c r="K507" s="85"/>
      <c r="L507" s="86"/>
      <c r="M507" s="83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</row>
    <row r="508" spans="1:27" ht="15.75" customHeight="1">
      <c r="A508" s="82"/>
      <c r="B508" s="82"/>
      <c r="C508" s="83"/>
      <c r="D508" s="84"/>
      <c r="E508" s="85"/>
      <c r="F508" s="86"/>
      <c r="G508" s="86"/>
      <c r="H508" s="82"/>
      <c r="I508" s="83"/>
      <c r="J508" s="84"/>
      <c r="K508" s="85"/>
      <c r="L508" s="86"/>
      <c r="M508" s="83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</row>
    <row r="509" spans="1:27" ht="15.75" customHeight="1">
      <c r="A509" s="82"/>
      <c r="B509" s="82"/>
      <c r="C509" s="83"/>
      <c r="D509" s="84"/>
      <c r="E509" s="85"/>
      <c r="F509" s="86"/>
      <c r="G509" s="86"/>
      <c r="H509" s="82"/>
      <c r="I509" s="83"/>
      <c r="J509" s="84"/>
      <c r="K509" s="85"/>
      <c r="L509" s="86"/>
      <c r="M509" s="83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</row>
    <row r="510" spans="1:27" ht="15.75" customHeight="1">
      <c r="A510" s="82"/>
      <c r="B510" s="82"/>
      <c r="C510" s="83"/>
      <c r="D510" s="84"/>
      <c r="E510" s="85"/>
      <c r="F510" s="86"/>
      <c r="G510" s="86"/>
      <c r="H510" s="82"/>
      <c r="I510" s="83"/>
      <c r="J510" s="84"/>
      <c r="K510" s="85"/>
      <c r="L510" s="86"/>
      <c r="M510" s="83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</row>
    <row r="511" spans="1:27" ht="15.75" customHeight="1">
      <c r="A511" s="82"/>
      <c r="B511" s="82"/>
      <c r="C511" s="83"/>
      <c r="D511" s="84"/>
      <c r="E511" s="85"/>
      <c r="F511" s="86"/>
      <c r="G511" s="86"/>
      <c r="H511" s="82"/>
      <c r="I511" s="83"/>
      <c r="J511" s="84"/>
      <c r="K511" s="85"/>
      <c r="L511" s="86"/>
      <c r="M511" s="83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</row>
    <row r="512" spans="1:27" ht="15.75" customHeight="1">
      <c r="A512" s="82"/>
      <c r="B512" s="82"/>
      <c r="C512" s="83"/>
      <c r="D512" s="84"/>
      <c r="E512" s="85"/>
      <c r="F512" s="86"/>
      <c r="G512" s="86"/>
      <c r="H512" s="82"/>
      <c r="I512" s="83"/>
      <c r="J512" s="84"/>
      <c r="K512" s="85"/>
      <c r="L512" s="86"/>
      <c r="M512" s="83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</row>
    <row r="513" spans="1:27" ht="15.75" customHeight="1">
      <c r="A513" s="82"/>
      <c r="B513" s="82"/>
      <c r="C513" s="83"/>
      <c r="D513" s="84"/>
      <c r="E513" s="85"/>
      <c r="F513" s="86"/>
      <c r="G513" s="86"/>
      <c r="H513" s="82"/>
      <c r="I513" s="83"/>
      <c r="J513" s="84"/>
      <c r="K513" s="85"/>
      <c r="L513" s="86"/>
      <c r="M513" s="83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</row>
    <row r="514" spans="1:27" ht="15.75" customHeight="1">
      <c r="A514" s="82"/>
      <c r="B514" s="82"/>
      <c r="C514" s="83"/>
      <c r="D514" s="84"/>
      <c r="E514" s="85"/>
      <c r="F514" s="86"/>
      <c r="G514" s="86"/>
      <c r="H514" s="82"/>
      <c r="I514" s="83"/>
      <c r="J514" s="84"/>
      <c r="K514" s="85"/>
      <c r="L514" s="86"/>
      <c r="M514" s="83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</row>
    <row r="515" spans="1:27" ht="15.75" customHeight="1">
      <c r="A515" s="82"/>
      <c r="B515" s="82"/>
      <c r="C515" s="83"/>
      <c r="D515" s="84"/>
      <c r="E515" s="85"/>
      <c r="F515" s="86"/>
      <c r="G515" s="86"/>
      <c r="H515" s="82"/>
      <c r="I515" s="83"/>
      <c r="J515" s="84"/>
      <c r="K515" s="85"/>
      <c r="L515" s="86"/>
      <c r="M515" s="83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</row>
    <row r="516" spans="1:27" ht="15.75" customHeight="1">
      <c r="A516" s="82"/>
      <c r="B516" s="82"/>
      <c r="C516" s="83"/>
      <c r="D516" s="84"/>
      <c r="E516" s="85"/>
      <c r="F516" s="86"/>
      <c r="G516" s="86"/>
      <c r="H516" s="82"/>
      <c r="I516" s="83"/>
      <c r="J516" s="84"/>
      <c r="K516" s="85"/>
      <c r="L516" s="86"/>
      <c r="M516" s="83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</row>
    <row r="517" spans="1:27" ht="15.75" customHeight="1">
      <c r="A517" s="82"/>
      <c r="B517" s="82"/>
      <c r="C517" s="83"/>
      <c r="D517" s="84"/>
      <c r="E517" s="85"/>
      <c r="F517" s="86"/>
      <c r="G517" s="86"/>
      <c r="H517" s="82"/>
      <c r="I517" s="83"/>
      <c r="J517" s="84"/>
      <c r="K517" s="85"/>
      <c r="L517" s="86"/>
      <c r="M517" s="83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</row>
    <row r="518" spans="1:27" ht="15.75" customHeight="1">
      <c r="A518" s="82"/>
      <c r="B518" s="82"/>
      <c r="C518" s="83"/>
      <c r="D518" s="84"/>
      <c r="E518" s="85"/>
      <c r="F518" s="86"/>
      <c r="G518" s="86"/>
      <c r="H518" s="82"/>
      <c r="I518" s="83"/>
      <c r="J518" s="84"/>
      <c r="K518" s="85"/>
      <c r="L518" s="86"/>
      <c r="M518" s="83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</row>
    <row r="519" spans="1:27" ht="15.75" customHeight="1">
      <c r="A519" s="82"/>
      <c r="B519" s="82"/>
      <c r="C519" s="83"/>
      <c r="D519" s="84"/>
      <c r="E519" s="85"/>
      <c r="F519" s="86"/>
      <c r="G519" s="86"/>
      <c r="H519" s="82"/>
      <c r="I519" s="83"/>
      <c r="J519" s="84"/>
      <c r="K519" s="85"/>
      <c r="L519" s="86"/>
      <c r="M519" s="83"/>
      <c r="N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</row>
  </sheetData>
  <mergeCells count="22">
    <mergeCell ref="P55:Q55"/>
    <mergeCell ref="P56:Q56"/>
    <mergeCell ref="B26:F26"/>
    <mergeCell ref="B36:F36"/>
    <mergeCell ref="H36:L36"/>
    <mergeCell ref="B45:F45"/>
    <mergeCell ref="H45:L45"/>
    <mergeCell ref="O46:Q46"/>
    <mergeCell ref="O47:Q47"/>
    <mergeCell ref="H26:L26"/>
    <mergeCell ref="O51:Q51"/>
    <mergeCell ref="P52:Q52"/>
    <mergeCell ref="P53:Q53"/>
    <mergeCell ref="B54:F54"/>
    <mergeCell ref="H54:L54"/>
    <mergeCell ref="P54:Q54"/>
    <mergeCell ref="B2:L2"/>
    <mergeCell ref="B4:L4"/>
    <mergeCell ref="B6:F6"/>
    <mergeCell ref="H6:L6"/>
    <mergeCell ref="B16:F16"/>
    <mergeCell ref="H16:L16"/>
  </mergeCells>
  <pageMargins left="0.74803149606299213" right="0.74803149606299213" top="0.78740157480314965" bottom="0.98425196850393704" header="0" footer="0"/>
  <pageSetup paperSize="9" scale="4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36"/>
  <sheetViews>
    <sheetView topLeftCell="A55" workbookViewId="0">
      <selection activeCell="B85" sqref="B85"/>
    </sheetView>
  </sheetViews>
  <sheetFormatPr defaultColWidth="14.42578125" defaultRowHeight="15.75" customHeight="1"/>
  <cols>
    <col min="1" max="1" width="5.28515625" customWidth="1"/>
    <col min="2" max="2" width="12.85546875" customWidth="1"/>
    <col min="3" max="3" width="11.5703125" customWidth="1"/>
    <col min="4" max="6" width="10.7109375" customWidth="1"/>
    <col min="7" max="7" width="9.140625" customWidth="1"/>
    <col min="8" max="8" width="11.140625" customWidth="1"/>
    <col min="9" max="9" width="10.7109375" customWidth="1"/>
    <col min="10" max="10" width="10.85546875" customWidth="1"/>
    <col min="11" max="12" width="10.7109375" customWidth="1"/>
    <col min="13" max="13" width="9.140625" customWidth="1"/>
    <col min="14" max="14" width="12.85546875" customWidth="1"/>
    <col min="15" max="18" width="10.7109375" customWidth="1"/>
    <col min="19" max="26" width="8.7109375" customWidth="1"/>
  </cols>
  <sheetData>
    <row r="1" spans="1:26">
      <c r="A1" s="184"/>
      <c r="B1" s="185"/>
      <c r="C1" s="184"/>
      <c r="D1" s="184"/>
      <c r="E1" s="186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15.75" customHeight="1">
      <c r="A2" s="184"/>
      <c r="B2" s="335" t="s">
        <v>71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1:26">
      <c r="A3" s="184"/>
      <c r="B3" s="185"/>
      <c r="C3" s="184"/>
      <c r="D3" s="184"/>
      <c r="E3" s="186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1:26">
      <c r="A4" s="184"/>
      <c r="B4" s="336" t="s">
        <v>29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8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</row>
    <row r="5" spans="1:26">
      <c r="A5" s="187"/>
      <c r="B5" s="188" t="s">
        <v>72</v>
      </c>
      <c r="C5" s="189" t="s">
        <v>73</v>
      </c>
      <c r="D5" s="190" t="s">
        <v>74</v>
      </c>
      <c r="E5" s="191" t="s">
        <v>75</v>
      </c>
      <c r="F5" s="189" t="s">
        <v>75</v>
      </c>
      <c r="G5" s="189" t="s">
        <v>75</v>
      </c>
      <c r="H5" s="189" t="s">
        <v>75</v>
      </c>
      <c r="I5" s="189" t="s">
        <v>75</v>
      </c>
      <c r="J5" s="189" t="s">
        <v>75</v>
      </c>
      <c r="K5" s="189" t="s">
        <v>75</v>
      </c>
      <c r="L5" s="189" t="s">
        <v>75</v>
      </c>
      <c r="M5" s="189" t="s">
        <v>75</v>
      </c>
      <c r="N5" s="192" t="s">
        <v>76</v>
      </c>
      <c r="O5" s="193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>
      <c r="A6" s="184"/>
      <c r="B6" s="194" t="s">
        <v>77</v>
      </c>
      <c r="C6" s="195"/>
      <c r="D6" s="196"/>
      <c r="E6" s="197"/>
      <c r="F6" s="197"/>
      <c r="G6" s="197"/>
      <c r="H6" s="198"/>
      <c r="I6" s="198"/>
      <c r="J6" s="198"/>
      <c r="K6" s="198"/>
      <c r="L6" s="198"/>
      <c r="M6" s="199"/>
      <c r="N6" s="200">
        <f t="shared" ref="N6:N78" si="0">D6-E6-F6-G6-H6-I6-J6-K6-L6-M6</f>
        <v>0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>
      <c r="A7" s="184"/>
      <c r="B7" s="201"/>
      <c r="C7" s="202"/>
      <c r="D7" s="203"/>
      <c r="E7" s="204"/>
      <c r="F7" s="204"/>
      <c r="G7" s="204"/>
      <c r="H7" s="204"/>
      <c r="I7" s="205"/>
      <c r="J7" s="205"/>
      <c r="K7" s="205"/>
      <c r="L7" s="205"/>
      <c r="M7" s="206"/>
      <c r="N7" s="207">
        <f t="shared" si="0"/>
        <v>0</v>
      </c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26">
      <c r="A8" s="184"/>
      <c r="B8" s="201"/>
      <c r="C8" s="202"/>
      <c r="D8" s="203"/>
      <c r="E8" s="204"/>
      <c r="F8" s="204"/>
      <c r="G8" s="205"/>
      <c r="H8" s="205"/>
      <c r="I8" s="205"/>
      <c r="J8" s="205"/>
      <c r="K8" s="205"/>
      <c r="L8" s="205"/>
      <c r="M8" s="206"/>
      <c r="N8" s="207">
        <f t="shared" si="0"/>
        <v>0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>
      <c r="A9" s="184"/>
      <c r="B9" s="201"/>
      <c r="C9" s="202"/>
      <c r="D9" s="203"/>
      <c r="E9" s="205"/>
      <c r="F9" s="205"/>
      <c r="G9" s="205"/>
      <c r="H9" s="205"/>
      <c r="I9" s="205"/>
      <c r="J9" s="205"/>
      <c r="K9" s="205"/>
      <c r="L9" s="205"/>
      <c r="M9" s="206"/>
      <c r="N9" s="207">
        <f t="shared" si="0"/>
        <v>0</v>
      </c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1:26">
      <c r="A10" s="184"/>
      <c r="B10" s="201"/>
      <c r="C10" s="202"/>
      <c r="D10" s="203"/>
      <c r="E10" s="205"/>
      <c r="F10" s="205"/>
      <c r="G10" s="205"/>
      <c r="H10" s="205"/>
      <c r="I10" s="205"/>
      <c r="J10" s="205"/>
      <c r="K10" s="205"/>
      <c r="L10" s="205"/>
      <c r="M10" s="206"/>
      <c r="N10" s="207">
        <f t="shared" si="0"/>
        <v>0</v>
      </c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ht="15.75" customHeight="1">
      <c r="A11" s="184"/>
      <c r="B11" s="208"/>
      <c r="C11" s="209"/>
      <c r="D11" s="210"/>
      <c r="E11" s="211"/>
      <c r="F11" s="211"/>
      <c r="G11" s="211"/>
      <c r="H11" s="211"/>
      <c r="I11" s="211"/>
      <c r="J11" s="211"/>
      <c r="K11" s="211"/>
      <c r="L11" s="211"/>
      <c r="M11" s="212"/>
      <c r="N11" s="213">
        <f t="shared" si="0"/>
        <v>0</v>
      </c>
      <c r="O11" s="214">
        <f>SUM(N6:N11)</f>
        <v>0</v>
      </c>
      <c r="P11" s="215" t="s">
        <v>78</v>
      </c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>
      <c r="A12" s="184"/>
      <c r="B12" s="216" t="s">
        <v>79</v>
      </c>
      <c r="C12" s="217"/>
      <c r="D12" s="218"/>
      <c r="E12" s="219"/>
      <c r="F12" s="219"/>
      <c r="G12" s="219"/>
      <c r="H12" s="219"/>
      <c r="I12" s="220"/>
      <c r="J12" s="220"/>
      <c r="K12" s="220"/>
      <c r="L12" s="220"/>
      <c r="M12" s="221"/>
      <c r="N12" s="222">
        <f t="shared" si="0"/>
        <v>0</v>
      </c>
      <c r="O12" s="184"/>
      <c r="P12" s="223" t="s">
        <v>80</v>
      </c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>
      <c r="A13" s="184"/>
      <c r="B13" s="224"/>
      <c r="C13" s="225"/>
      <c r="D13" s="226"/>
      <c r="E13" s="227"/>
      <c r="F13" s="227"/>
      <c r="G13" s="227"/>
      <c r="H13" s="227"/>
      <c r="I13" s="228"/>
      <c r="J13" s="228"/>
      <c r="K13" s="228"/>
      <c r="L13" s="228"/>
      <c r="M13" s="229"/>
      <c r="N13" s="230">
        <f t="shared" si="0"/>
        <v>0</v>
      </c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>
      <c r="A14" s="184"/>
      <c r="B14" s="231"/>
      <c r="C14" s="232"/>
      <c r="D14" s="233"/>
      <c r="E14" s="234"/>
      <c r="F14" s="234"/>
      <c r="G14" s="235"/>
      <c r="H14" s="235"/>
      <c r="I14" s="235"/>
      <c r="J14" s="235"/>
      <c r="K14" s="235"/>
      <c r="L14" s="235"/>
      <c r="M14" s="236"/>
      <c r="N14" s="230">
        <f t="shared" si="0"/>
        <v>0</v>
      </c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>
      <c r="A15" s="184"/>
      <c r="B15" s="224"/>
      <c r="C15" s="225"/>
      <c r="D15" s="226"/>
      <c r="E15" s="228"/>
      <c r="F15" s="228"/>
      <c r="G15" s="228"/>
      <c r="H15" s="228"/>
      <c r="I15" s="228"/>
      <c r="J15" s="228"/>
      <c r="K15" s="228"/>
      <c r="L15" s="228"/>
      <c r="M15" s="229"/>
      <c r="N15" s="230">
        <f t="shared" si="0"/>
        <v>0</v>
      </c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>
      <c r="A16" s="184"/>
      <c r="B16" s="224"/>
      <c r="C16" s="225"/>
      <c r="D16" s="226"/>
      <c r="E16" s="228"/>
      <c r="F16" s="228"/>
      <c r="G16" s="228"/>
      <c r="H16" s="228"/>
      <c r="I16" s="228"/>
      <c r="J16" s="228"/>
      <c r="K16" s="228"/>
      <c r="L16" s="228"/>
      <c r="M16" s="229"/>
      <c r="N16" s="230">
        <f t="shared" si="0"/>
        <v>0</v>
      </c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>
      <c r="A17" s="184"/>
      <c r="B17" s="237"/>
      <c r="C17" s="238"/>
      <c r="D17" s="239"/>
      <c r="E17" s="240"/>
      <c r="F17" s="240"/>
      <c r="G17" s="240"/>
      <c r="H17" s="240"/>
      <c r="I17" s="240"/>
      <c r="J17" s="240"/>
      <c r="K17" s="240"/>
      <c r="L17" s="240"/>
      <c r="M17" s="241"/>
      <c r="N17" s="242">
        <f t="shared" si="0"/>
        <v>0</v>
      </c>
      <c r="O17" s="214">
        <f>SUM(N12:N17)</f>
        <v>0</v>
      </c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</row>
    <row r="18" spans="1:26">
      <c r="A18" s="184"/>
      <c r="B18" s="194" t="s">
        <v>81</v>
      </c>
      <c r="C18" s="202"/>
      <c r="D18" s="203"/>
      <c r="E18" s="204"/>
      <c r="F18" s="197"/>
      <c r="G18" s="197"/>
      <c r="H18" s="197"/>
      <c r="I18" s="198"/>
      <c r="J18" s="198"/>
      <c r="K18" s="198"/>
      <c r="L18" s="198"/>
      <c r="M18" s="199"/>
      <c r="N18" s="200">
        <f t="shared" si="0"/>
        <v>0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1:26">
      <c r="A19" s="184"/>
      <c r="B19" s="201"/>
      <c r="C19" s="202"/>
      <c r="D19" s="203"/>
      <c r="E19" s="204"/>
      <c r="F19" s="204"/>
      <c r="G19" s="204"/>
      <c r="H19" s="204"/>
      <c r="I19" s="205"/>
      <c r="J19" s="205"/>
      <c r="K19" s="205"/>
      <c r="L19" s="205"/>
      <c r="M19" s="206"/>
      <c r="N19" s="207">
        <f t="shared" si="0"/>
        <v>0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spans="1:26">
      <c r="A20" s="184"/>
      <c r="B20" s="201"/>
      <c r="C20" s="202"/>
      <c r="D20" s="203"/>
      <c r="E20" s="204"/>
      <c r="F20" s="204"/>
      <c r="G20" s="204"/>
      <c r="H20" s="205"/>
      <c r="I20" s="205"/>
      <c r="J20" s="205"/>
      <c r="K20" s="205"/>
      <c r="L20" s="205"/>
      <c r="M20" s="206"/>
      <c r="N20" s="207">
        <f t="shared" si="0"/>
        <v>0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1:26">
      <c r="A21" s="184"/>
      <c r="B21" s="201"/>
      <c r="C21" s="202"/>
      <c r="D21" s="203"/>
      <c r="E21" s="204"/>
      <c r="F21" s="205"/>
      <c r="G21" s="205"/>
      <c r="H21" s="205"/>
      <c r="I21" s="205"/>
      <c r="J21" s="205"/>
      <c r="K21" s="205"/>
      <c r="L21" s="205"/>
      <c r="M21" s="206"/>
      <c r="N21" s="207">
        <f t="shared" si="0"/>
        <v>0</v>
      </c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1:26">
      <c r="A22" s="184"/>
      <c r="B22" s="201"/>
      <c r="C22" s="202"/>
      <c r="D22" s="203"/>
      <c r="E22" s="205"/>
      <c r="F22" s="205"/>
      <c r="G22" s="205"/>
      <c r="H22" s="205"/>
      <c r="I22" s="205"/>
      <c r="J22" s="205"/>
      <c r="K22" s="205"/>
      <c r="L22" s="205"/>
      <c r="M22" s="206"/>
      <c r="N22" s="207">
        <f t="shared" si="0"/>
        <v>0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>
      <c r="A23" s="184"/>
      <c r="B23" s="208"/>
      <c r="C23" s="243"/>
      <c r="D23" s="244"/>
      <c r="E23" s="211"/>
      <c r="F23" s="211"/>
      <c r="G23" s="211"/>
      <c r="H23" s="211"/>
      <c r="I23" s="211"/>
      <c r="J23" s="211"/>
      <c r="K23" s="211"/>
      <c r="L23" s="211"/>
      <c r="M23" s="212"/>
      <c r="N23" s="213">
        <f t="shared" si="0"/>
        <v>0</v>
      </c>
      <c r="O23" s="214">
        <f>SUM(N18:N23)</f>
        <v>0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1:26">
      <c r="A24" s="184"/>
      <c r="B24" s="245" t="s">
        <v>82</v>
      </c>
      <c r="C24" s="246"/>
      <c r="D24" s="247"/>
      <c r="E24" s="248"/>
      <c r="F24" s="248"/>
      <c r="G24" s="248"/>
      <c r="H24" s="248"/>
      <c r="I24" s="249"/>
      <c r="J24" s="249"/>
      <c r="K24" s="249"/>
      <c r="L24" s="249"/>
      <c r="M24" s="250"/>
      <c r="N24" s="222">
        <f t="shared" si="0"/>
        <v>0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</row>
    <row r="25" spans="1:26">
      <c r="A25" s="184"/>
      <c r="B25" s="224"/>
      <c r="C25" s="225"/>
      <c r="D25" s="226"/>
      <c r="E25" s="227"/>
      <c r="F25" s="227"/>
      <c r="G25" s="228"/>
      <c r="H25" s="228"/>
      <c r="I25" s="228"/>
      <c r="J25" s="228"/>
      <c r="K25" s="228"/>
      <c r="L25" s="228"/>
      <c r="M25" s="229"/>
      <c r="N25" s="230">
        <f t="shared" si="0"/>
        <v>0</v>
      </c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1:26">
      <c r="A26" s="184"/>
      <c r="B26" s="224"/>
      <c r="C26" s="251"/>
      <c r="D26" s="252"/>
      <c r="E26" s="253"/>
      <c r="F26" s="227"/>
      <c r="G26" s="227"/>
      <c r="H26" s="227"/>
      <c r="I26" s="228"/>
      <c r="J26" s="228"/>
      <c r="K26" s="228"/>
      <c r="L26" s="228"/>
      <c r="M26" s="229"/>
      <c r="N26" s="230">
        <f t="shared" si="0"/>
        <v>0</v>
      </c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</row>
    <row r="27" spans="1:26">
      <c r="A27" s="184"/>
      <c r="B27" s="224"/>
      <c r="C27" s="225"/>
      <c r="D27" s="226"/>
      <c r="E27" s="228"/>
      <c r="F27" s="228"/>
      <c r="G27" s="228"/>
      <c r="H27" s="228"/>
      <c r="I27" s="228"/>
      <c r="J27" s="228"/>
      <c r="K27" s="228"/>
      <c r="L27" s="228"/>
      <c r="M27" s="229"/>
      <c r="N27" s="230">
        <f t="shared" si="0"/>
        <v>0</v>
      </c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spans="1:26">
      <c r="A28" s="184"/>
      <c r="B28" s="224"/>
      <c r="C28" s="225"/>
      <c r="D28" s="226"/>
      <c r="E28" s="227"/>
      <c r="F28" s="228"/>
      <c r="G28" s="228"/>
      <c r="H28" s="228"/>
      <c r="I28" s="228"/>
      <c r="J28" s="228"/>
      <c r="K28" s="228"/>
      <c r="L28" s="228"/>
      <c r="M28" s="229"/>
      <c r="N28" s="230">
        <f t="shared" si="0"/>
        <v>0</v>
      </c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1:26">
      <c r="A29" s="184"/>
      <c r="B29" s="254"/>
      <c r="C29" s="251"/>
      <c r="D29" s="252"/>
      <c r="E29" s="253"/>
      <c r="F29" s="255"/>
      <c r="G29" s="255"/>
      <c r="H29" s="255"/>
      <c r="I29" s="255"/>
      <c r="J29" s="255"/>
      <c r="K29" s="255"/>
      <c r="L29" s="255"/>
      <c r="M29" s="256"/>
      <c r="N29" s="230">
        <f t="shared" si="0"/>
        <v>0</v>
      </c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1:26">
      <c r="A30" s="184"/>
      <c r="B30" s="254"/>
      <c r="C30" s="251"/>
      <c r="D30" s="257"/>
      <c r="E30" s="255"/>
      <c r="F30" s="258"/>
      <c r="G30" s="258"/>
      <c r="H30" s="258"/>
      <c r="I30" s="258"/>
      <c r="J30" s="258"/>
      <c r="K30" s="258"/>
      <c r="L30" s="258"/>
      <c r="M30" s="259"/>
      <c r="N30" s="260">
        <f t="shared" si="0"/>
        <v>0</v>
      </c>
      <c r="O30" s="214">
        <f>SUM(N24:N30)</f>
        <v>0</v>
      </c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1:26">
      <c r="A31" s="184"/>
      <c r="B31" s="261" t="s">
        <v>83</v>
      </c>
      <c r="C31" s="262"/>
      <c r="D31" s="196"/>
      <c r="E31" s="197"/>
      <c r="F31" s="197"/>
      <c r="G31" s="197"/>
      <c r="H31" s="198"/>
      <c r="I31" s="198"/>
      <c r="J31" s="198"/>
      <c r="K31" s="198"/>
      <c r="L31" s="198"/>
      <c r="M31" s="198"/>
      <c r="N31" s="263">
        <f t="shared" si="0"/>
        <v>0</v>
      </c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1:26">
      <c r="A32" s="184"/>
      <c r="B32" s="201"/>
      <c r="C32" s="264"/>
      <c r="D32" s="203"/>
      <c r="E32" s="204"/>
      <c r="F32" s="204"/>
      <c r="G32" s="204"/>
      <c r="H32" s="204"/>
      <c r="I32" s="205"/>
      <c r="J32" s="205"/>
      <c r="K32" s="205"/>
      <c r="L32" s="205"/>
      <c r="M32" s="205"/>
      <c r="N32" s="207">
        <f t="shared" si="0"/>
        <v>0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</row>
    <row r="33" spans="1:26">
      <c r="A33" s="184"/>
      <c r="B33" s="201"/>
      <c r="C33" s="264"/>
      <c r="D33" s="203"/>
      <c r="E33" s="204"/>
      <c r="F33" s="204"/>
      <c r="G33" s="204"/>
      <c r="H33" s="204"/>
      <c r="I33" s="205"/>
      <c r="J33" s="205"/>
      <c r="K33" s="205"/>
      <c r="L33" s="205"/>
      <c r="M33" s="205"/>
      <c r="N33" s="207">
        <f t="shared" si="0"/>
        <v>0</v>
      </c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</row>
    <row r="34" spans="1:26">
      <c r="A34" s="184"/>
      <c r="B34" s="201"/>
      <c r="C34" s="264"/>
      <c r="D34" s="203"/>
      <c r="E34" s="205"/>
      <c r="F34" s="205"/>
      <c r="G34" s="205"/>
      <c r="H34" s="205"/>
      <c r="I34" s="205"/>
      <c r="J34" s="205"/>
      <c r="K34" s="205"/>
      <c r="L34" s="205"/>
      <c r="M34" s="205"/>
      <c r="N34" s="207">
        <f t="shared" si="0"/>
        <v>0</v>
      </c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</row>
    <row r="35" spans="1:26">
      <c r="A35" s="184"/>
      <c r="B35" s="201"/>
      <c r="C35" s="264"/>
      <c r="D35" s="203"/>
      <c r="E35" s="205"/>
      <c r="F35" s="205"/>
      <c r="G35" s="205"/>
      <c r="H35" s="205"/>
      <c r="I35" s="205"/>
      <c r="J35" s="205"/>
      <c r="K35" s="205"/>
      <c r="L35" s="205"/>
      <c r="M35" s="205"/>
      <c r="N35" s="207">
        <f t="shared" si="0"/>
        <v>0</v>
      </c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</row>
    <row r="36" spans="1:26">
      <c r="A36" s="184"/>
      <c r="B36" s="265"/>
      <c r="C36" s="266"/>
      <c r="D36" s="267"/>
      <c r="E36" s="268"/>
      <c r="F36" s="268"/>
      <c r="G36" s="268"/>
      <c r="H36" s="268"/>
      <c r="I36" s="268"/>
      <c r="J36" s="268"/>
      <c r="K36" s="268"/>
      <c r="L36" s="268"/>
      <c r="M36" s="268"/>
      <c r="N36" s="269">
        <f t="shared" si="0"/>
        <v>0</v>
      </c>
      <c r="O36" s="214">
        <f>SUM(N31:N36)</f>
        <v>0</v>
      </c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</row>
    <row r="37" spans="1:26">
      <c r="A37" s="184"/>
      <c r="B37" s="261" t="s">
        <v>84</v>
      </c>
      <c r="C37" s="262"/>
      <c r="D37" s="196"/>
      <c r="E37" s="197"/>
      <c r="F37" s="197"/>
      <c r="G37" s="197"/>
      <c r="H37" s="198"/>
      <c r="I37" s="198"/>
      <c r="J37" s="198"/>
      <c r="K37" s="198"/>
      <c r="L37" s="198"/>
      <c r="M37" s="198"/>
      <c r="N37" s="263">
        <f t="shared" si="0"/>
        <v>0</v>
      </c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</row>
    <row r="38" spans="1:26">
      <c r="A38" s="184"/>
      <c r="B38" s="270"/>
      <c r="C38" s="271"/>
      <c r="D38" s="272"/>
      <c r="E38" s="273"/>
      <c r="F38" s="273"/>
      <c r="G38" s="273"/>
      <c r="H38" s="273"/>
      <c r="I38" s="274"/>
      <c r="J38" s="274"/>
      <c r="K38" s="274"/>
      <c r="L38" s="274"/>
      <c r="M38" s="275"/>
      <c r="N38" s="200">
        <f t="shared" si="0"/>
        <v>0</v>
      </c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</row>
    <row r="39" spans="1:26">
      <c r="A39" s="184"/>
      <c r="B39" s="201"/>
      <c r="C39" s="202"/>
      <c r="D39" s="203"/>
      <c r="E39" s="204"/>
      <c r="F39" s="204"/>
      <c r="G39" s="205"/>
      <c r="H39" s="205"/>
      <c r="I39" s="205"/>
      <c r="J39" s="205"/>
      <c r="K39" s="205"/>
      <c r="L39" s="205"/>
      <c r="M39" s="206"/>
      <c r="N39" s="207">
        <f t="shared" si="0"/>
        <v>0</v>
      </c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</row>
    <row r="40" spans="1:26">
      <c r="A40" s="184"/>
      <c r="B40" s="201"/>
      <c r="C40" s="202"/>
      <c r="D40" s="203"/>
      <c r="E40" s="205"/>
      <c r="F40" s="205"/>
      <c r="G40" s="205"/>
      <c r="H40" s="205"/>
      <c r="I40" s="205"/>
      <c r="J40" s="205"/>
      <c r="K40" s="205"/>
      <c r="L40" s="205"/>
      <c r="M40" s="206"/>
      <c r="N40" s="207">
        <f t="shared" si="0"/>
        <v>0</v>
      </c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>
      <c r="A41" s="184"/>
      <c r="B41" s="201"/>
      <c r="C41" s="202"/>
      <c r="D41" s="203"/>
      <c r="E41" s="205"/>
      <c r="F41" s="205"/>
      <c r="G41" s="205"/>
      <c r="H41" s="205"/>
      <c r="I41" s="205"/>
      <c r="J41" s="205"/>
      <c r="K41" s="205"/>
      <c r="L41" s="205"/>
      <c r="M41" s="206"/>
      <c r="N41" s="207">
        <f t="shared" si="0"/>
        <v>0</v>
      </c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1:26">
      <c r="A42" s="184"/>
      <c r="B42" s="208"/>
      <c r="C42" s="209"/>
      <c r="D42" s="210"/>
      <c r="E42" s="276"/>
      <c r="F42" s="276"/>
      <c r="G42" s="276"/>
      <c r="H42" s="276"/>
      <c r="I42" s="211"/>
      <c r="J42" s="211"/>
      <c r="K42" s="211"/>
      <c r="L42" s="211"/>
      <c r="M42" s="212"/>
      <c r="N42" s="213">
        <f t="shared" si="0"/>
        <v>0</v>
      </c>
      <c r="O42" s="214">
        <f>SUM(N37:N42)</f>
        <v>0</v>
      </c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</row>
    <row r="43" spans="1:26">
      <c r="A43" s="184"/>
      <c r="B43" s="245" t="s">
        <v>85</v>
      </c>
      <c r="C43" s="246"/>
      <c r="D43" s="247"/>
      <c r="E43" s="248"/>
      <c r="F43" s="248"/>
      <c r="G43" s="248"/>
      <c r="H43" s="248"/>
      <c r="I43" s="249"/>
      <c r="J43" s="249"/>
      <c r="K43" s="249"/>
      <c r="L43" s="249"/>
      <c r="M43" s="249"/>
      <c r="N43" s="222">
        <f t="shared" si="0"/>
        <v>0</v>
      </c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</row>
    <row r="44" spans="1:26">
      <c r="A44" s="184"/>
      <c r="B44" s="224"/>
      <c r="C44" s="225"/>
      <c r="D44" s="226"/>
      <c r="E44" s="227"/>
      <c r="F44" s="227"/>
      <c r="G44" s="228"/>
      <c r="H44" s="228"/>
      <c r="I44" s="228"/>
      <c r="J44" s="228"/>
      <c r="K44" s="228"/>
      <c r="L44" s="228"/>
      <c r="M44" s="228"/>
      <c r="N44" s="230">
        <f t="shared" si="0"/>
        <v>0</v>
      </c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</row>
    <row r="45" spans="1:26">
      <c r="A45" s="184"/>
      <c r="B45" s="224"/>
      <c r="C45" s="225"/>
      <c r="D45" s="226"/>
      <c r="E45" s="227"/>
      <c r="F45" s="227"/>
      <c r="G45" s="228"/>
      <c r="H45" s="228"/>
      <c r="I45" s="228"/>
      <c r="J45" s="228"/>
      <c r="K45" s="228"/>
      <c r="L45" s="228"/>
      <c r="M45" s="228"/>
      <c r="N45" s="230">
        <f t="shared" si="0"/>
        <v>0</v>
      </c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</row>
    <row r="46" spans="1:26">
      <c r="A46" s="184"/>
      <c r="B46" s="224"/>
      <c r="C46" s="225"/>
      <c r="D46" s="226"/>
      <c r="E46" s="227"/>
      <c r="F46" s="227"/>
      <c r="G46" s="227"/>
      <c r="H46" s="227"/>
      <c r="I46" s="228"/>
      <c r="J46" s="228"/>
      <c r="K46" s="228"/>
      <c r="L46" s="228"/>
      <c r="M46" s="228"/>
      <c r="N46" s="230">
        <f t="shared" si="0"/>
        <v>0</v>
      </c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</row>
    <row r="47" spans="1:26">
      <c r="A47" s="184"/>
      <c r="B47" s="224"/>
      <c r="C47" s="277"/>
      <c r="D47" s="278"/>
      <c r="E47" s="228"/>
      <c r="F47" s="228"/>
      <c r="G47" s="228"/>
      <c r="H47" s="228"/>
      <c r="I47" s="228"/>
      <c r="J47" s="228"/>
      <c r="K47" s="228"/>
      <c r="L47" s="228"/>
      <c r="M47" s="228"/>
      <c r="N47" s="230">
        <f t="shared" si="0"/>
        <v>0</v>
      </c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</row>
    <row r="48" spans="1:26">
      <c r="A48" s="184"/>
      <c r="B48" s="237"/>
      <c r="C48" s="279"/>
      <c r="D48" s="280"/>
      <c r="E48" s="240"/>
      <c r="F48" s="240"/>
      <c r="G48" s="240"/>
      <c r="H48" s="240"/>
      <c r="I48" s="240"/>
      <c r="J48" s="240"/>
      <c r="K48" s="240"/>
      <c r="L48" s="240"/>
      <c r="M48" s="240"/>
      <c r="N48" s="242">
        <f t="shared" si="0"/>
        <v>0</v>
      </c>
      <c r="O48" s="214">
        <f>SUM(N43:N48)</f>
        <v>0</v>
      </c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</row>
    <row r="49" spans="1:26">
      <c r="A49" s="184"/>
      <c r="B49" s="194" t="s">
        <v>86</v>
      </c>
      <c r="C49" s="271"/>
      <c r="D49" s="272"/>
      <c r="E49" s="273"/>
      <c r="F49" s="273"/>
      <c r="G49" s="273"/>
      <c r="H49" s="273"/>
      <c r="I49" s="274"/>
      <c r="J49" s="274"/>
      <c r="K49" s="274"/>
      <c r="L49" s="274"/>
      <c r="M49" s="275"/>
      <c r="N49" s="200">
        <f t="shared" si="0"/>
        <v>0</v>
      </c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</row>
    <row r="50" spans="1:26">
      <c r="A50" s="184"/>
      <c r="B50" s="201"/>
      <c r="C50" s="202"/>
      <c r="D50" s="203"/>
      <c r="E50" s="204"/>
      <c r="F50" s="204"/>
      <c r="G50" s="204"/>
      <c r="H50" s="204"/>
      <c r="I50" s="205"/>
      <c r="J50" s="205"/>
      <c r="K50" s="205"/>
      <c r="L50" s="205"/>
      <c r="M50" s="206"/>
      <c r="N50" s="207">
        <f t="shared" si="0"/>
        <v>0</v>
      </c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</row>
    <row r="51" spans="1:26">
      <c r="A51" s="184"/>
      <c r="B51" s="201"/>
      <c r="C51" s="202"/>
      <c r="D51" s="203"/>
      <c r="E51" s="204"/>
      <c r="F51" s="204"/>
      <c r="G51" s="205"/>
      <c r="H51" s="205"/>
      <c r="I51" s="205"/>
      <c r="J51" s="205"/>
      <c r="K51" s="205"/>
      <c r="L51" s="205"/>
      <c r="M51" s="206"/>
      <c r="N51" s="207">
        <f t="shared" si="0"/>
        <v>0</v>
      </c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</row>
    <row r="52" spans="1:26">
      <c r="A52" s="184"/>
      <c r="B52" s="201"/>
      <c r="C52" s="202"/>
      <c r="D52" s="203"/>
      <c r="E52" s="205"/>
      <c r="F52" s="205"/>
      <c r="G52" s="205"/>
      <c r="H52" s="205"/>
      <c r="I52" s="205"/>
      <c r="J52" s="205"/>
      <c r="K52" s="205"/>
      <c r="L52" s="205"/>
      <c r="M52" s="206"/>
      <c r="N52" s="207">
        <f t="shared" si="0"/>
        <v>0</v>
      </c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</row>
    <row r="53" spans="1:26">
      <c r="A53" s="184"/>
      <c r="B53" s="201"/>
      <c r="C53" s="202"/>
      <c r="D53" s="203"/>
      <c r="E53" s="205"/>
      <c r="F53" s="205"/>
      <c r="G53" s="205"/>
      <c r="H53" s="205"/>
      <c r="I53" s="205"/>
      <c r="J53" s="205"/>
      <c r="K53" s="205"/>
      <c r="L53" s="205"/>
      <c r="M53" s="206"/>
      <c r="N53" s="207">
        <f t="shared" si="0"/>
        <v>0</v>
      </c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</row>
    <row r="54" spans="1:26">
      <c r="A54" s="184"/>
      <c r="B54" s="208"/>
      <c r="C54" s="209"/>
      <c r="D54" s="210"/>
      <c r="E54" s="211"/>
      <c r="F54" s="211"/>
      <c r="G54" s="211"/>
      <c r="H54" s="211"/>
      <c r="I54" s="211"/>
      <c r="J54" s="211"/>
      <c r="K54" s="211"/>
      <c r="L54" s="211"/>
      <c r="M54" s="212"/>
      <c r="N54" s="213">
        <f t="shared" si="0"/>
        <v>0</v>
      </c>
      <c r="O54" s="214">
        <f>SUM(N49:N54)</f>
        <v>0</v>
      </c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</row>
    <row r="55" spans="1:26">
      <c r="A55" s="184"/>
      <c r="B55" s="216" t="s">
        <v>87</v>
      </c>
      <c r="C55" s="217"/>
      <c r="D55" s="281"/>
      <c r="E55" s="219"/>
      <c r="F55" s="217"/>
      <c r="G55" s="217"/>
      <c r="H55" s="282"/>
      <c r="I55" s="282"/>
      <c r="J55" s="282"/>
      <c r="K55" s="282"/>
      <c r="L55" s="282"/>
      <c r="M55" s="282"/>
      <c r="N55" s="222">
        <f t="shared" si="0"/>
        <v>0</v>
      </c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</row>
    <row r="56" spans="1:26">
      <c r="A56" s="184"/>
      <c r="B56" s="224"/>
      <c r="C56" s="225"/>
      <c r="D56" s="283"/>
      <c r="E56" s="227"/>
      <c r="F56" s="225"/>
      <c r="G56" s="225"/>
      <c r="H56" s="277"/>
      <c r="I56" s="277"/>
      <c r="J56" s="277"/>
      <c r="K56" s="277"/>
      <c r="L56" s="277"/>
      <c r="M56" s="277"/>
      <c r="N56" s="230">
        <f t="shared" si="0"/>
        <v>0</v>
      </c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</row>
    <row r="57" spans="1:26">
      <c r="A57" s="184"/>
      <c r="B57" s="224"/>
      <c r="C57" s="225"/>
      <c r="D57" s="283"/>
      <c r="E57" s="227"/>
      <c r="F57" s="225"/>
      <c r="G57" s="277"/>
      <c r="H57" s="277"/>
      <c r="I57" s="277"/>
      <c r="J57" s="277"/>
      <c r="K57" s="277"/>
      <c r="L57" s="277"/>
      <c r="M57" s="277"/>
      <c r="N57" s="230">
        <f t="shared" si="0"/>
        <v>0</v>
      </c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</row>
    <row r="58" spans="1:26">
      <c r="A58" s="184"/>
      <c r="B58" s="224"/>
      <c r="C58" s="225"/>
      <c r="D58" s="283"/>
      <c r="E58" s="228"/>
      <c r="F58" s="277"/>
      <c r="G58" s="277"/>
      <c r="H58" s="277"/>
      <c r="I58" s="277"/>
      <c r="J58" s="277"/>
      <c r="K58" s="277"/>
      <c r="L58" s="277"/>
      <c r="M58" s="277"/>
      <c r="N58" s="230">
        <f t="shared" si="0"/>
        <v>0</v>
      </c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</row>
    <row r="59" spans="1:26">
      <c r="A59" s="184"/>
      <c r="B59" s="224"/>
      <c r="C59" s="225"/>
      <c r="D59" s="283"/>
      <c r="E59" s="228"/>
      <c r="F59" s="277"/>
      <c r="G59" s="277"/>
      <c r="H59" s="277"/>
      <c r="I59" s="277"/>
      <c r="J59" s="277"/>
      <c r="K59" s="277"/>
      <c r="L59" s="277"/>
      <c r="M59" s="277"/>
      <c r="N59" s="230">
        <f t="shared" si="0"/>
        <v>0</v>
      </c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</row>
    <row r="60" spans="1:26">
      <c r="A60" s="184"/>
      <c r="B60" s="237"/>
      <c r="C60" s="279"/>
      <c r="D60" s="284"/>
      <c r="E60" s="240"/>
      <c r="F60" s="279"/>
      <c r="G60" s="279"/>
      <c r="H60" s="279"/>
      <c r="I60" s="279"/>
      <c r="J60" s="279"/>
      <c r="K60" s="279"/>
      <c r="L60" s="279"/>
      <c r="M60" s="279"/>
      <c r="N60" s="242">
        <f t="shared" si="0"/>
        <v>0</v>
      </c>
      <c r="O60" s="214">
        <f>SUM(N55:N60)</f>
        <v>0</v>
      </c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</row>
    <row r="61" spans="1:26">
      <c r="A61" s="184"/>
      <c r="B61" s="285" t="s">
        <v>88</v>
      </c>
      <c r="C61" s="286"/>
      <c r="D61" s="287"/>
      <c r="E61" s="288"/>
      <c r="F61" s="289"/>
      <c r="G61" s="289"/>
      <c r="H61" s="289"/>
      <c r="I61" s="289"/>
      <c r="J61" s="289"/>
      <c r="K61" s="289"/>
      <c r="L61" s="289"/>
      <c r="M61" s="290"/>
      <c r="N61" s="291">
        <f t="shared" si="0"/>
        <v>0</v>
      </c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</row>
    <row r="62" spans="1:26">
      <c r="A62" s="184"/>
      <c r="B62" s="201"/>
      <c r="C62" s="202"/>
      <c r="D62" s="203"/>
      <c r="E62" s="204"/>
      <c r="F62" s="205"/>
      <c r="G62" s="205"/>
      <c r="H62" s="205"/>
      <c r="I62" s="205"/>
      <c r="J62" s="205"/>
      <c r="K62" s="205"/>
      <c r="L62" s="205"/>
      <c r="M62" s="206"/>
      <c r="N62" s="207">
        <f t="shared" si="0"/>
        <v>0</v>
      </c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</row>
    <row r="63" spans="1:26">
      <c r="A63" s="184"/>
      <c r="B63" s="201"/>
      <c r="C63" s="202"/>
      <c r="D63" s="203"/>
      <c r="E63" s="204"/>
      <c r="F63" s="204"/>
      <c r="G63" s="205"/>
      <c r="H63" s="205"/>
      <c r="I63" s="205"/>
      <c r="J63" s="205"/>
      <c r="K63" s="205"/>
      <c r="L63" s="205"/>
      <c r="M63" s="206"/>
      <c r="N63" s="207">
        <f t="shared" si="0"/>
        <v>0</v>
      </c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</row>
    <row r="64" spans="1:26">
      <c r="A64" s="184"/>
      <c r="B64" s="201"/>
      <c r="C64" s="202"/>
      <c r="D64" s="203"/>
      <c r="E64" s="205"/>
      <c r="F64" s="205"/>
      <c r="G64" s="205"/>
      <c r="H64" s="205"/>
      <c r="I64" s="205"/>
      <c r="J64" s="205"/>
      <c r="K64" s="205"/>
      <c r="L64" s="205"/>
      <c r="M64" s="206"/>
      <c r="N64" s="207">
        <f t="shared" si="0"/>
        <v>0</v>
      </c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</row>
    <row r="65" spans="1:26">
      <c r="A65" s="184"/>
      <c r="B65" s="201"/>
      <c r="C65" s="292"/>
      <c r="D65" s="293"/>
      <c r="E65" s="205"/>
      <c r="F65" s="205"/>
      <c r="G65" s="205"/>
      <c r="H65" s="205"/>
      <c r="I65" s="205"/>
      <c r="J65" s="205"/>
      <c r="K65" s="205"/>
      <c r="L65" s="205"/>
      <c r="M65" s="206"/>
      <c r="N65" s="207">
        <f t="shared" si="0"/>
        <v>0</v>
      </c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</row>
    <row r="66" spans="1:26">
      <c r="A66" s="184"/>
      <c r="B66" s="208"/>
      <c r="C66" s="243"/>
      <c r="D66" s="244"/>
      <c r="E66" s="211"/>
      <c r="F66" s="211"/>
      <c r="G66" s="211"/>
      <c r="H66" s="211"/>
      <c r="I66" s="211"/>
      <c r="J66" s="211"/>
      <c r="K66" s="211"/>
      <c r="L66" s="211"/>
      <c r="M66" s="212"/>
      <c r="N66" s="213">
        <f t="shared" si="0"/>
        <v>0</v>
      </c>
      <c r="O66" s="214">
        <f>SUM(N61:N66)</f>
        <v>0</v>
      </c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</row>
    <row r="67" spans="1:26">
      <c r="A67" s="184"/>
      <c r="B67" s="216" t="s">
        <v>89</v>
      </c>
      <c r="C67" s="217"/>
      <c r="D67" s="281"/>
      <c r="E67" s="220"/>
      <c r="F67" s="282"/>
      <c r="G67" s="282"/>
      <c r="H67" s="282"/>
      <c r="I67" s="282"/>
      <c r="J67" s="282"/>
      <c r="K67" s="282"/>
      <c r="L67" s="282"/>
      <c r="M67" s="282"/>
      <c r="N67" s="294">
        <f t="shared" si="0"/>
        <v>0</v>
      </c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</row>
    <row r="68" spans="1:26">
      <c r="A68" s="184"/>
      <c r="B68" s="224"/>
      <c r="C68" s="225"/>
      <c r="D68" s="283"/>
      <c r="E68" s="228"/>
      <c r="F68" s="277"/>
      <c r="G68" s="277"/>
      <c r="H68" s="277"/>
      <c r="I68" s="277"/>
      <c r="J68" s="277"/>
      <c r="K68" s="277"/>
      <c r="L68" s="277"/>
      <c r="M68" s="277"/>
      <c r="N68" s="260">
        <f t="shared" si="0"/>
        <v>0</v>
      </c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</row>
    <row r="69" spans="1:26">
      <c r="A69" s="184"/>
      <c r="B69" s="224"/>
      <c r="C69" s="225"/>
      <c r="D69" s="283"/>
      <c r="E69" s="228"/>
      <c r="F69" s="277"/>
      <c r="G69" s="277"/>
      <c r="H69" s="277"/>
      <c r="I69" s="277"/>
      <c r="J69" s="277"/>
      <c r="K69" s="277"/>
      <c r="L69" s="277"/>
      <c r="M69" s="277"/>
      <c r="N69" s="260">
        <f t="shared" si="0"/>
        <v>0</v>
      </c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</row>
    <row r="70" spans="1:26">
      <c r="A70" s="184"/>
      <c r="B70" s="224"/>
      <c r="C70" s="225"/>
      <c r="D70" s="283"/>
      <c r="E70" s="228"/>
      <c r="F70" s="277"/>
      <c r="G70" s="277"/>
      <c r="H70" s="277"/>
      <c r="I70" s="277"/>
      <c r="J70" s="277"/>
      <c r="K70" s="277"/>
      <c r="L70" s="277"/>
      <c r="M70" s="277"/>
      <c r="N70" s="260">
        <f t="shared" si="0"/>
        <v>0</v>
      </c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</row>
    <row r="71" spans="1:26">
      <c r="A71" s="184"/>
      <c r="B71" s="224"/>
      <c r="C71" s="225"/>
      <c r="D71" s="283"/>
      <c r="E71" s="228"/>
      <c r="F71" s="277"/>
      <c r="G71" s="277"/>
      <c r="H71" s="277"/>
      <c r="I71" s="277"/>
      <c r="J71" s="277"/>
      <c r="K71" s="277"/>
      <c r="L71" s="277"/>
      <c r="M71" s="277"/>
      <c r="N71" s="260">
        <f t="shared" si="0"/>
        <v>0</v>
      </c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</row>
    <row r="72" spans="1:26">
      <c r="A72" s="184"/>
      <c r="B72" s="237"/>
      <c r="C72" s="279"/>
      <c r="D72" s="284"/>
      <c r="E72" s="240"/>
      <c r="F72" s="279"/>
      <c r="G72" s="279"/>
      <c r="H72" s="279"/>
      <c r="I72" s="279"/>
      <c r="J72" s="279"/>
      <c r="K72" s="279"/>
      <c r="L72" s="279"/>
      <c r="M72" s="279"/>
      <c r="N72" s="242">
        <f t="shared" si="0"/>
        <v>0</v>
      </c>
      <c r="O72" s="214">
        <f>SUM(N67:N72)</f>
        <v>0</v>
      </c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</row>
    <row r="73" spans="1:26">
      <c r="A73" s="184"/>
      <c r="B73" s="285" t="s">
        <v>90</v>
      </c>
      <c r="C73" s="286"/>
      <c r="D73" s="287"/>
      <c r="E73" s="288"/>
      <c r="F73" s="289"/>
      <c r="G73" s="289"/>
      <c r="H73" s="289"/>
      <c r="I73" s="289"/>
      <c r="J73" s="289"/>
      <c r="K73" s="289"/>
      <c r="L73" s="289"/>
      <c r="M73" s="290"/>
      <c r="N73" s="295">
        <f t="shared" si="0"/>
        <v>0</v>
      </c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</row>
    <row r="74" spans="1:26">
      <c r="A74" s="184"/>
      <c r="B74" s="201"/>
      <c r="C74" s="202"/>
      <c r="D74" s="203"/>
      <c r="E74" s="204"/>
      <c r="F74" s="205"/>
      <c r="G74" s="205"/>
      <c r="H74" s="205"/>
      <c r="I74" s="205"/>
      <c r="J74" s="205"/>
      <c r="K74" s="205"/>
      <c r="L74" s="205"/>
      <c r="M74" s="206"/>
      <c r="N74" s="207">
        <f t="shared" si="0"/>
        <v>0</v>
      </c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</row>
    <row r="75" spans="1:26">
      <c r="A75" s="184"/>
      <c r="B75" s="201"/>
      <c r="C75" s="202"/>
      <c r="D75" s="203"/>
      <c r="E75" s="204"/>
      <c r="F75" s="204"/>
      <c r="G75" s="205"/>
      <c r="H75" s="205"/>
      <c r="I75" s="205"/>
      <c r="J75" s="205"/>
      <c r="K75" s="205"/>
      <c r="L75" s="205"/>
      <c r="M75" s="206"/>
      <c r="N75" s="207">
        <f t="shared" si="0"/>
        <v>0</v>
      </c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</row>
    <row r="76" spans="1:26">
      <c r="A76" s="184"/>
      <c r="B76" s="201"/>
      <c r="C76" s="202"/>
      <c r="D76" s="203"/>
      <c r="E76" s="205"/>
      <c r="F76" s="205"/>
      <c r="G76" s="205"/>
      <c r="H76" s="205"/>
      <c r="I76" s="205"/>
      <c r="J76" s="205"/>
      <c r="K76" s="205"/>
      <c r="L76" s="205"/>
      <c r="M76" s="206"/>
      <c r="N76" s="207">
        <f t="shared" si="0"/>
        <v>0</v>
      </c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</row>
    <row r="77" spans="1:26">
      <c r="A77" s="184"/>
      <c r="B77" s="201"/>
      <c r="C77" s="292"/>
      <c r="D77" s="293"/>
      <c r="E77" s="205"/>
      <c r="F77" s="205"/>
      <c r="G77" s="205"/>
      <c r="H77" s="205"/>
      <c r="I77" s="205"/>
      <c r="J77" s="205"/>
      <c r="K77" s="205"/>
      <c r="L77" s="205"/>
      <c r="M77" s="206"/>
      <c r="N77" s="207">
        <f t="shared" si="0"/>
        <v>0</v>
      </c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</row>
    <row r="78" spans="1:26">
      <c r="A78" s="184"/>
      <c r="B78" s="265"/>
      <c r="C78" s="296"/>
      <c r="D78" s="267"/>
      <c r="E78" s="268"/>
      <c r="F78" s="268"/>
      <c r="G78" s="268"/>
      <c r="H78" s="268"/>
      <c r="I78" s="268"/>
      <c r="J78" s="268"/>
      <c r="K78" s="268"/>
      <c r="L78" s="268"/>
      <c r="M78" s="297"/>
      <c r="N78" s="269">
        <f t="shared" si="0"/>
        <v>0</v>
      </c>
      <c r="O78" s="214">
        <f>SUM(N73:N78)</f>
        <v>0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</row>
    <row r="79" spans="1:26">
      <c r="A79" s="184"/>
      <c r="B79" s="185"/>
      <c r="C79" s="184"/>
      <c r="D79" s="184"/>
      <c r="E79" s="186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</row>
    <row r="80" spans="1:26">
      <c r="A80" s="184"/>
      <c r="B80" s="185"/>
      <c r="C80" s="184"/>
      <c r="D80" s="339" t="s">
        <v>91</v>
      </c>
      <c r="E80" s="305"/>
      <c r="F80" s="298">
        <f>SUM(O6:O78)</f>
        <v>0</v>
      </c>
      <c r="G80" s="184"/>
      <c r="H80" s="299" t="s">
        <v>92</v>
      </c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</row>
    <row r="81" spans="1:26">
      <c r="A81" s="184"/>
      <c r="B81" s="185"/>
      <c r="C81" s="184"/>
      <c r="D81" s="184"/>
      <c r="E81" s="186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</row>
    <row r="82" spans="1:26">
      <c r="A82" s="184"/>
      <c r="B82" s="300" t="s">
        <v>93</v>
      </c>
      <c r="C82" s="184"/>
      <c r="D82" s="184"/>
      <c r="E82" s="186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</row>
    <row r="83" spans="1:26">
      <c r="A83" s="184"/>
      <c r="B83" s="185"/>
      <c r="C83" s="184"/>
      <c r="D83" s="184"/>
      <c r="E83" s="186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</row>
    <row r="84" spans="1:26">
      <c r="A84" s="184"/>
      <c r="B84" s="185"/>
      <c r="C84" s="184"/>
      <c r="D84" s="184"/>
      <c r="E84" s="186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</row>
    <row r="85" spans="1:26">
      <c r="A85" s="184"/>
      <c r="B85" s="185"/>
      <c r="C85" s="184"/>
      <c r="D85" s="184"/>
      <c r="E85" s="186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</row>
    <row r="86" spans="1:26">
      <c r="A86" s="184"/>
      <c r="B86" s="185"/>
      <c r="C86" s="184"/>
      <c r="D86" s="184"/>
      <c r="E86" s="186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</row>
    <row r="87" spans="1:26">
      <c r="A87" s="184"/>
      <c r="B87" s="185"/>
      <c r="C87" s="184"/>
      <c r="D87" s="184"/>
      <c r="E87" s="186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</row>
    <row r="88" spans="1:26">
      <c r="A88" s="184"/>
      <c r="B88" s="185"/>
      <c r="C88" s="184"/>
      <c r="D88" s="184"/>
      <c r="E88" s="186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</row>
    <row r="89" spans="1:26">
      <c r="A89" s="184"/>
      <c r="B89" s="185"/>
      <c r="C89" s="184"/>
      <c r="D89" s="184"/>
      <c r="E89" s="186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</row>
    <row r="90" spans="1:26">
      <c r="A90" s="184"/>
      <c r="B90" s="185"/>
      <c r="C90" s="184"/>
      <c r="D90" s="184"/>
      <c r="E90" s="186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</row>
    <row r="91" spans="1:26">
      <c r="A91" s="184"/>
      <c r="B91" s="185"/>
      <c r="C91" s="184"/>
      <c r="D91" s="184"/>
      <c r="E91" s="186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</row>
    <row r="92" spans="1:26">
      <c r="A92" s="184"/>
      <c r="B92" s="185"/>
      <c r="C92" s="184"/>
      <c r="D92" s="184"/>
      <c r="E92" s="186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</row>
    <row r="93" spans="1:26">
      <c r="A93" s="184"/>
      <c r="B93" s="185"/>
      <c r="C93" s="184"/>
      <c r="D93" s="184"/>
      <c r="E93" s="186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</row>
    <row r="94" spans="1:26">
      <c r="A94" s="184"/>
      <c r="B94" s="185"/>
      <c r="C94" s="184"/>
      <c r="D94" s="184"/>
      <c r="E94" s="186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</row>
    <row r="95" spans="1:26">
      <c r="A95" s="184"/>
      <c r="B95" s="185"/>
      <c r="C95" s="184"/>
      <c r="D95" s="184"/>
      <c r="E95" s="186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</row>
    <row r="96" spans="1:26">
      <c r="A96" s="184"/>
      <c r="B96" s="185"/>
      <c r="C96" s="184"/>
      <c r="D96" s="184"/>
      <c r="E96" s="186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</row>
    <row r="97" spans="1:26">
      <c r="A97" s="184"/>
      <c r="B97" s="185"/>
      <c r="C97" s="184"/>
      <c r="D97" s="184"/>
      <c r="E97" s="186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</row>
    <row r="98" spans="1:26">
      <c r="A98" s="184"/>
      <c r="B98" s="185"/>
      <c r="C98" s="184"/>
      <c r="D98" s="184"/>
      <c r="E98" s="186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</row>
    <row r="99" spans="1:26">
      <c r="A99" s="184"/>
      <c r="B99" s="185"/>
      <c r="C99" s="184"/>
      <c r="D99" s="184"/>
      <c r="E99" s="186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</row>
    <row r="100" spans="1:26">
      <c r="A100" s="184"/>
      <c r="B100" s="185"/>
      <c r="C100" s="184"/>
      <c r="D100" s="184"/>
      <c r="E100" s="186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</row>
    <row r="101" spans="1:26">
      <c r="A101" s="184"/>
      <c r="B101" s="185"/>
      <c r="C101" s="184"/>
      <c r="D101" s="184"/>
      <c r="E101" s="186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</row>
    <row r="102" spans="1:26">
      <c r="A102" s="184"/>
      <c r="B102" s="185"/>
      <c r="C102" s="184"/>
      <c r="D102" s="184"/>
      <c r="E102" s="186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</row>
    <row r="103" spans="1:26">
      <c r="A103" s="184"/>
      <c r="B103" s="185"/>
      <c r="C103" s="184"/>
      <c r="D103" s="184"/>
      <c r="E103" s="186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</row>
    <row r="104" spans="1:26">
      <c r="A104" s="184"/>
      <c r="B104" s="185"/>
      <c r="C104" s="184"/>
      <c r="D104" s="184"/>
      <c r="E104" s="186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</row>
    <row r="105" spans="1:26">
      <c r="A105" s="184"/>
      <c r="B105" s="185"/>
      <c r="C105" s="184"/>
      <c r="D105" s="184"/>
      <c r="E105" s="186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</row>
    <row r="106" spans="1:26">
      <c r="A106" s="184"/>
      <c r="B106" s="185"/>
      <c r="C106" s="184"/>
      <c r="D106" s="184"/>
      <c r="E106" s="186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</row>
    <row r="107" spans="1:26">
      <c r="A107" s="184"/>
      <c r="B107" s="185"/>
      <c r="C107" s="184"/>
      <c r="D107" s="184"/>
      <c r="E107" s="186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</row>
    <row r="108" spans="1:26">
      <c r="A108" s="184"/>
      <c r="B108" s="185"/>
      <c r="C108" s="184"/>
      <c r="D108" s="184"/>
      <c r="E108" s="186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</row>
    <row r="109" spans="1:26">
      <c r="A109" s="184"/>
      <c r="B109" s="185"/>
      <c r="C109" s="184"/>
      <c r="D109" s="184"/>
      <c r="E109" s="186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</row>
    <row r="110" spans="1:26">
      <c r="A110" s="184"/>
      <c r="B110" s="185"/>
      <c r="C110" s="184"/>
      <c r="D110" s="184"/>
      <c r="E110" s="186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</row>
    <row r="111" spans="1:26">
      <c r="A111" s="184"/>
      <c r="B111" s="185"/>
      <c r="C111" s="184"/>
      <c r="D111" s="184"/>
      <c r="E111" s="186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</row>
    <row r="112" spans="1:26">
      <c r="A112" s="184"/>
      <c r="B112" s="185"/>
      <c r="C112" s="184"/>
      <c r="D112" s="184"/>
      <c r="E112" s="186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</row>
    <row r="113" spans="1:26">
      <c r="A113" s="184"/>
      <c r="B113" s="185"/>
      <c r="C113" s="184"/>
      <c r="D113" s="184"/>
      <c r="E113" s="186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</row>
    <row r="114" spans="1:26">
      <c r="A114" s="184"/>
      <c r="B114" s="185"/>
      <c r="C114" s="184"/>
      <c r="D114" s="184"/>
      <c r="E114" s="186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</row>
    <row r="115" spans="1:26">
      <c r="A115" s="184"/>
      <c r="B115" s="185"/>
      <c r="C115" s="184"/>
      <c r="D115" s="184"/>
      <c r="E115" s="186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</row>
    <row r="116" spans="1:26">
      <c r="A116" s="184"/>
      <c r="B116" s="185"/>
      <c r="C116" s="184"/>
      <c r="D116" s="184"/>
      <c r="E116" s="186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</row>
    <row r="117" spans="1:26">
      <c r="A117" s="184"/>
      <c r="B117" s="185"/>
      <c r="C117" s="184"/>
      <c r="D117" s="184"/>
      <c r="E117" s="186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</row>
    <row r="118" spans="1:26">
      <c r="A118" s="184"/>
      <c r="B118" s="185"/>
      <c r="C118" s="184"/>
      <c r="D118" s="184"/>
      <c r="E118" s="186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</row>
    <row r="119" spans="1:26">
      <c r="A119" s="184"/>
      <c r="B119" s="185"/>
      <c r="C119" s="184"/>
      <c r="D119" s="184"/>
      <c r="E119" s="186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</row>
    <row r="120" spans="1:26">
      <c r="A120" s="184"/>
      <c r="B120" s="185"/>
      <c r="C120" s="184"/>
      <c r="D120" s="184"/>
      <c r="E120" s="186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</row>
    <row r="121" spans="1:26">
      <c r="A121" s="184"/>
      <c r="B121" s="185"/>
      <c r="C121" s="184"/>
      <c r="D121" s="184"/>
      <c r="E121" s="186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</row>
    <row r="122" spans="1:26">
      <c r="A122" s="184"/>
      <c r="B122" s="185"/>
      <c r="C122" s="184"/>
      <c r="D122" s="184"/>
      <c r="E122" s="186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</row>
    <row r="123" spans="1:26">
      <c r="A123" s="184"/>
      <c r="B123" s="185"/>
      <c r="C123" s="184"/>
      <c r="D123" s="184"/>
      <c r="E123" s="186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</row>
    <row r="124" spans="1:26">
      <c r="A124" s="184"/>
      <c r="B124" s="185"/>
      <c r="C124" s="184"/>
      <c r="D124" s="184"/>
      <c r="E124" s="186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</row>
    <row r="125" spans="1:26">
      <c r="A125" s="184"/>
      <c r="B125" s="185"/>
      <c r="C125" s="184"/>
      <c r="D125" s="184"/>
      <c r="E125" s="186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</row>
    <row r="126" spans="1:26">
      <c r="A126" s="184"/>
      <c r="B126" s="185"/>
      <c r="C126" s="184"/>
      <c r="D126" s="184"/>
      <c r="E126" s="186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</row>
    <row r="127" spans="1:26">
      <c r="A127" s="184"/>
      <c r="B127" s="185"/>
      <c r="C127" s="184"/>
      <c r="D127" s="184"/>
      <c r="E127" s="186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</row>
    <row r="128" spans="1:26">
      <c r="A128" s="184"/>
      <c r="B128" s="185"/>
      <c r="C128" s="184"/>
      <c r="D128" s="184"/>
      <c r="E128" s="186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</row>
    <row r="129" spans="1:26">
      <c r="A129" s="184"/>
      <c r="B129" s="185"/>
      <c r="C129" s="184"/>
      <c r="D129" s="184"/>
      <c r="E129" s="186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</row>
    <row r="130" spans="1:26">
      <c r="A130" s="184"/>
      <c r="B130" s="185"/>
      <c r="C130" s="184"/>
      <c r="D130" s="184"/>
      <c r="E130" s="186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</row>
    <row r="131" spans="1:26">
      <c r="A131" s="184"/>
      <c r="B131" s="185"/>
      <c r="C131" s="184"/>
      <c r="D131" s="184"/>
      <c r="E131" s="186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</row>
    <row r="132" spans="1:26">
      <c r="A132" s="184"/>
      <c r="B132" s="185"/>
      <c r="C132" s="184"/>
      <c r="D132" s="184"/>
      <c r="E132" s="186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</row>
    <row r="133" spans="1:26">
      <c r="A133" s="184"/>
      <c r="B133" s="185"/>
      <c r="C133" s="184"/>
      <c r="D133" s="184"/>
      <c r="E133" s="186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</row>
    <row r="134" spans="1:26">
      <c r="A134" s="184"/>
      <c r="B134" s="185"/>
      <c r="C134" s="184"/>
      <c r="D134" s="184"/>
      <c r="E134" s="186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</row>
    <row r="135" spans="1:26">
      <c r="A135" s="184"/>
      <c r="B135" s="185"/>
      <c r="C135" s="184"/>
      <c r="D135" s="184"/>
      <c r="E135" s="186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</row>
    <row r="136" spans="1:26">
      <c r="A136" s="184"/>
      <c r="B136" s="185"/>
      <c r="C136" s="184"/>
      <c r="D136" s="184"/>
      <c r="E136" s="186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</row>
    <row r="137" spans="1:26">
      <c r="A137" s="184"/>
      <c r="B137" s="185"/>
      <c r="C137" s="184"/>
      <c r="D137" s="184"/>
      <c r="E137" s="186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</row>
    <row r="138" spans="1:26">
      <c r="A138" s="184"/>
      <c r="B138" s="185"/>
      <c r="C138" s="184"/>
      <c r="D138" s="184"/>
      <c r="E138" s="186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</row>
    <row r="139" spans="1:26">
      <c r="A139" s="184"/>
      <c r="B139" s="185"/>
      <c r="C139" s="184"/>
      <c r="D139" s="184"/>
      <c r="E139" s="186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</row>
    <row r="140" spans="1:26">
      <c r="A140" s="184"/>
      <c r="B140" s="185"/>
      <c r="C140" s="184"/>
      <c r="D140" s="184"/>
      <c r="E140" s="186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</row>
    <row r="141" spans="1:26">
      <c r="A141" s="184"/>
      <c r="B141" s="185"/>
      <c r="C141" s="184"/>
      <c r="D141" s="184"/>
      <c r="E141" s="186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</row>
    <row r="142" spans="1:26">
      <c r="A142" s="184"/>
      <c r="B142" s="185"/>
      <c r="C142" s="184"/>
      <c r="D142" s="184"/>
      <c r="E142" s="186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</row>
    <row r="143" spans="1:26">
      <c r="A143" s="184"/>
      <c r="B143" s="185"/>
      <c r="C143" s="184"/>
      <c r="D143" s="184"/>
      <c r="E143" s="186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</row>
    <row r="144" spans="1:26">
      <c r="A144" s="184"/>
      <c r="B144" s="185"/>
      <c r="C144" s="184"/>
      <c r="D144" s="184"/>
      <c r="E144" s="186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</row>
    <row r="145" spans="1:26">
      <c r="A145" s="184"/>
      <c r="B145" s="185"/>
      <c r="C145" s="184"/>
      <c r="D145" s="184"/>
      <c r="E145" s="186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</row>
    <row r="146" spans="1:26">
      <c r="A146" s="184"/>
      <c r="B146" s="185"/>
      <c r="C146" s="184"/>
      <c r="D146" s="184"/>
      <c r="E146" s="186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</row>
    <row r="147" spans="1:26">
      <c r="A147" s="184"/>
      <c r="B147" s="185"/>
      <c r="C147" s="184"/>
      <c r="D147" s="184"/>
      <c r="E147" s="186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</row>
    <row r="148" spans="1:26">
      <c r="A148" s="184"/>
      <c r="B148" s="185"/>
      <c r="C148" s="184"/>
      <c r="D148" s="184"/>
      <c r="E148" s="186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</row>
    <row r="149" spans="1:26">
      <c r="A149" s="184"/>
      <c r="B149" s="185"/>
      <c r="C149" s="184"/>
      <c r="D149" s="184"/>
      <c r="E149" s="186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</row>
    <row r="150" spans="1:26">
      <c r="A150" s="184"/>
      <c r="B150" s="185"/>
      <c r="C150" s="184"/>
      <c r="D150" s="184"/>
      <c r="E150" s="186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</row>
    <row r="151" spans="1:26">
      <c r="A151" s="184"/>
      <c r="B151" s="185"/>
      <c r="C151" s="184"/>
      <c r="D151" s="184"/>
      <c r="E151" s="186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</row>
    <row r="152" spans="1:26">
      <c r="A152" s="184"/>
      <c r="B152" s="185"/>
      <c r="C152" s="184"/>
      <c r="D152" s="184"/>
      <c r="E152" s="186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</row>
    <row r="153" spans="1:26">
      <c r="A153" s="184"/>
      <c r="B153" s="185"/>
      <c r="C153" s="184"/>
      <c r="D153" s="184"/>
      <c r="E153" s="186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</row>
    <row r="154" spans="1:26">
      <c r="A154" s="184"/>
      <c r="B154" s="185"/>
      <c r="C154" s="184"/>
      <c r="D154" s="184"/>
      <c r="E154" s="186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</row>
    <row r="155" spans="1:26">
      <c r="A155" s="184"/>
      <c r="B155" s="185"/>
      <c r="C155" s="184"/>
      <c r="D155" s="184"/>
      <c r="E155" s="186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</row>
    <row r="156" spans="1:26">
      <c r="A156" s="184"/>
      <c r="B156" s="185"/>
      <c r="C156" s="184"/>
      <c r="D156" s="184"/>
      <c r="E156" s="186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</row>
    <row r="157" spans="1:26">
      <c r="A157" s="184"/>
      <c r="B157" s="185"/>
      <c r="C157" s="184"/>
      <c r="D157" s="184"/>
      <c r="E157" s="186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</row>
    <row r="158" spans="1:26">
      <c r="A158" s="184"/>
      <c r="B158" s="185"/>
      <c r="C158" s="184"/>
      <c r="D158" s="184"/>
      <c r="E158" s="186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</row>
    <row r="159" spans="1:26">
      <c r="A159" s="184"/>
      <c r="B159" s="185"/>
      <c r="C159" s="184"/>
      <c r="D159" s="184"/>
      <c r="E159" s="186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</row>
    <row r="160" spans="1:26">
      <c r="A160" s="184"/>
      <c r="B160" s="185"/>
      <c r="C160" s="184"/>
      <c r="D160" s="184"/>
      <c r="E160" s="186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</row>
    <row r="161" spans="1:26">
      <c r="A161" s="184"/>
      <c r="B161" s="185"/>
      <c r="C161" s="184"/>
      <c r="D161" s="184"/>
      <c r="E161" s="186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</row>
    <row r="162" spans="1:26">
      <c r="A162" s="184"/>
      <c r="B162" s="185"/>
      <c r="C162" s="184"/>
      <c r="D162" s="184"/>
      <c r="E162" s="186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</row>
    <row r="163" spans="1:26">
      <c r="A163" s="184"/>
      <c r="B163" s="185"/>
      <c r="C163" s="184"/>
      <c r="D163" s="184"/>
      <c r="E163" s="186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</row>
    <row r="164" spans="1:26">
      <c r="A164" s="184"/>
      <c r="B164" s="185"/>
      <c r="C164" s="184"/>
      <c r="D164" s="184"/>
      <c r="E164" s="186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</row>
    <row r="165" spans="1:26">
      <c r="A165" s="184"/>
      <c r="B165" s="185"/>
      <c r="C165" s="184"/>
      <c r="D165" s="184"/>
      <c r="E165" s="186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</row>
    <row r="166" spans="1:26">
      <c r="A166" s="184"/>
      <c r="B166" s="185"/>
      <c r="C166" s="184"/>
      <c r="D166" s="184"/>
      <c r="E166" s="186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</row>
    <row r="167" spans="1:26">
      <c r="A167" s="184"/>
      <c r="B167" s="185"/>
      <c r="C167" s="184"/>
      <c r="D167" s="184"/>
      <c r="E167" s="186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</row>
    <row r="168" spans="1:26">
      <c r="A168" s="184"/>
      <c r="B168" s="185"/>
      <c r="C168" s="184"/>
      <c r="D168" s="184"/>
      <c r="E168" s="186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</row>
    <row r="169" spans="1:26">
      <c r="A169" s="184"/>
      <c r="B169" s="185"/>
      <c r="C169" s="184"/>
      <c r="D169" s="184"/>
      <c r="E169" s="186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</row>
    <row r="170" spans="1:26">
      <c r="A170" s="184"/>
      <c r="B170" s="185"/>
      <c r="C170" s="184"/>
      <c r="D170" s="184"/>
      <c r="E170" s="186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</row>
    <row r="171" spans="1:26">
      <c r="A171" s="184"/>
      <c r="B171" s="185"/>
      <c r="C171" s="184"/>
      <c r="D171" s="184"/>
      <c r="E171" s="186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</row>
    <row r="172" spans="1:26">
      <c r="A172" s="184"/>
      <c r="B172" s="185"/>
      <c r="C172" s="184"/>
      <c r="D172" s="184"/>
      <c r="E172" s="186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</row>
    <row r="173" spans="1:26">
      <c r="A173" s="184"/>
      <c r="B173" s="185"/>
      <c r="C173" s="184"/>
      <c r="D173" s="184"/>
      <c r="E173" s="186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</row>
    <row r="174" spans="1:26">
      <c r="A174" s="184"/>
      <c r="B174" s="185"/>
      <c r="C174" s="184"/>
      <c r="D174" s="184"/>
      <c r="E174" s="186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</row>
    <row r="175" spans="1:26">
      <c r="A175" s="184"/>
      <c r="B175" s="185"/>
      <c r="C175" s="184"/>
      <c r="D175" s="184"/>
      <c r="E175" s="186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</row>
    <row r="176" spans="1:26">
      <c r="A176" s="184"/>
      <c r="B176" s="185"/>
      <c r="C176" s="184"/>
      <c r="D176" s="184"/>
      <c r="E176" s="186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</row>
    <row r="177" spans="1:26">
      <c r="A177" s="184"/>
      <c r="B177" s="185"/>
      <c r="C177" s="184"/>
      <c r="D177" s="184"/>
      <c r="E177" s="186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</row>
    <row r="178" spans="1:26">
      <c r="A178" s="184"/>
      <c r="B178" s="185"/>
      <c r="C178" s="184"/>
      <c r="D178" s="184"/>
      <c r="E178" s="186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</row>
    <row r="179" spans="1:26">
      <c r="A179" s="184"/>
      <c r="B179" s="185"/>
      <c r="C179" s="184"/>
      <c r="D179" s="184"/>
      <c r="E179" s="186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</row>
    <row r="180" spans="1:26">
      <c r="A180" s="184"/>
      <c r="B180" s="185"/>
      <c r="C180" s="184"/>
      <c r="D180" s="184"/>
      <c r="E180" s="186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</row>
    <row r="181" spans="1:26">
      <c r="A181" s="184"/>
      <c r="B181" s="185"/>
      <c r="C181" s="184"/>
      <c r="D181" s="184"/>
      <c r="E181" s="186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</row>
    <row r="182" spans="1:26">
      <c r="A182" s="184"/>
      <c r="B182" s="185"/>
      <c r="C182" s="184"/>
      <c r="D182" s="184"/>
      <c r="E182" s="186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</row>
    <row r="183" spans="1:26">
      <c r="A183" s="184"/>
      <c r="B183" s="185"/>
      <c r="C183" s="184"/>
      <c r="D183" s="184"/>
      <c r="E183" s="186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</row>
    <row r="184" spans="1:26">
      <c r="A184" s="184"/>
      <c r="B184" s="185"/>
      <c r="C184" s="184"/>
      <c r="D184" s="184"/>
      <c r="E184" s="186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</row>
    <row r="185" spans="1:26">
      <c r="A185" s="184"/>
      <c r="B185" s="185"/>
      <c r="C185" s="184"/>
      <c r="D185" s="184"/>
      <c r="E185" s="186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</row>
    <row r="186" spans="1:26">
      <c r="A186" s="184"/>
      <c r="B186" s="185"/>
      <c r="C186" s="184"/>
      <c r="D186" s="184"/>
      <c r="E186" s="186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</row>
    <row r="187" spans="1:26">
      <c r="A187" s="184"/>
      <c r="B187" s="185"/>
      <c r="C187" s="184"/>
      <c r="D187" s="184"/>
      <c r="E187" s="186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</row>
    <row r="188" spans="1:26">
      <c r="A188" s="184"/>
      <c r="B188" s="185"/>
      <c r="C188" s="184"/>
      <c r="D188" s="184"/>
      <c r="E188" s="186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</row>
    <row r="189" spans="1:26">
      <c r="A189" s="184"/>
      <c r="B189" s="185"/>
      <c r="C189" s="184"/>
      <c r="D189" s="184"/>
      <c r="E189" s="186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</row>
    <row r="190" spans="1:26">
      <c r="A190" s="184"/>
      <c r="B190" s="185"/>
      <c r="C190" s="184"/>
      <c r="D190" s="184"/>
      <c r="E190" s="186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</row>
    <row r="191" spans="1:26">
      <c r="A191" s="184"/>
      <c r="B191" s="185"/>
      <c r="C191" s="184"/>
      <c r="D191" s="184"/>
      <c r="E191" s="186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 t="e">
        <f>#REF!+#REF!</f>
        <v>#REF!</v>
      </c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</row>
    <row r="192" spans="1:26">
      <c r="A192" s="184"/>
      <c r="B192" s="185"/>
      <c r="C192" s="184"/>
      <c r="D192" s="184"/>
      <c r="E192" s="186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</row>
    <row r="193" spans="1:26">
      <c r="A193" s="184"/>
      <c r="B193" s="185"/>
      <c r="C193" s="184"/>
      <c r="D193" s="184"/>
      <c r="E193" s="186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</row>
    <row r="194" spans="1:26">
      <c r="A194" s="184"/>
      <c r="B194" s="185"/>
      <c r="C194" s="184"/>
      <c r="D194" s="184"/>
      <c r="E194" s="186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</row>
    <row r="195" spans="1:26">
      <c r="A195" s="184"/>
      <c r="B195" s="185"/>
      <c r="C195" s="184"/>
      <c r="D195" s="184"/>
      <c r="E195" s="186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</row>
    <row r="196" spans="1:26">
      <c r="A196" s="184"/>
      <c r="B196" s="185"/>
      <c r="C196" s="184"/>
      <c r="D196" s="184"/>
      <c r="E196" s="186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</row>
    <row r="197" spans="1:26">
      <c r="A197" s="184"/>
      <c r="B197" s="185"/>
      <c r="C197" s="184"/>
      <c r="D197" s="184"/>
      <c r="E197" s="186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</row>
    <row r="198" spans="1:26">
      <c r="A198" s="184"/>
      <c r="B198" s="185"/>
      <c r="C198" s="184"/>
      <c r="D198" s="184"/>
      <c r="E198" s="186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</row>
    <row r="199" spans="1:26">
      <c r="A199" s="184"/>
      <c r="B199" s="185"/>
      <c r="C199" s="184"/>
      <c r="D199" s="184"/>
      <c r="E199" s="186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</row>
    <row r="200" spans="1:26">
      <c r="A200" s="184"/>
      <c r="B200" s="185"/>
      <c r="C200" s="184"/>
      <c r="D200" s="184"/>
      <c r="E200" s="186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</row>
    <row r="201" spans="1:26">
      <c r="A201" s="184"/>
      <c r="B201" s="185"/>
      <c r="C201" s="184"/>
      <c r="D201" s="184"/>
      <c r="E201" s="186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</row>
    <row r="202" spans="1:26">
      <c r="A202" s="184"/>
      <c r="B202" s="185"/>
      <c r="C202" s="184"/>
      <c r="D202" s="184"/>
      <c r="E202" s="186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</row>
    <row r="203" spans="1:26">
      <c r="A203" s="184"/>
      <c r="B203" s="185"/>
      <c r="C203" s="184"/>
      <c r="D203" s="184"/>
      <c r="E203" s="186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</row>
    <row r="204" spans="1:26">
      <c r="A204" s="184"/>
      <c r="B204" s="185"/>
      <c r="C204" s="184"/>
      <c r="D204" s="184"/>
      <c r="E204" s="186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</row>
    <row r="205" spans="1:26">
      <c r="A205" s="184"/>
      <c r="B205" s="185"/>
      <c r="C205" s="184"/>
      <c r="D205" s="184"/>
      <c r="E205" s="186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</row>
    <row r="206" spans="1:26">
      <c r="A206" s="184"/>
      <c r="B206" s="185"/>
      <c r="C206" s="184"/>
      <c r="D206" s="184"/>
      <c r="E206" s="186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</row>
    <row r="207" spans="1:26">
      <c r="A207" s="184"/>
      <c r="B207" s="185"/>
      <c r="C207" s="184"/>
      <c r="D207" s="184"/>
      <c r="E207" s="186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</row>
    <row r="208" spans="1:26">
      <c r="A208" s="184"/>
      <c r="B208" s="185"/>
      <c r="C208" s="184"/>
      <c r="D208" s="184"/>
      <c r="E208" s="186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</row>
    <row r="209" spans="1:26">
      <c r="A209" s="184"/>
      <c r="B209" s="185"/>
      <c r="C209" s="184"/>
      <c r="D209" s="184"/>
      <c r="E209" s="186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</row>
    <row r="210" spans="1:26">
      <c r="A210" s="184"/>
      <c r="B210" s="185"/>
      <c r="C210" s="184"/>
      <c r="D210" s="184"/>
      <c r="E210" s="186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</row>
    <row r="211" spans="1:26">
      <c r="A211" s="184"/>
      <c r="B211" s="185"/>
      <c r="C211" s="184"/>
      <c r="D211" s="184"/>
      <c r="E211" s="186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</row>
    <row r="212" spans="1:26">
      <c r="A212" s="184"/>
      <c r="B212" s="185"/>
      <c r="C212" s="184"/>
      <c r="D212" s="184"/>
      <c r="E212" s="186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</row>
    <row r="213" spans="1:26">
      <c r="A213" s="184"/>
      <c r="B213" s="185"/>
      <c r="C213" s="184"/>
      <c r="D213" s="184"/>
      <c r="E213" s="186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</row>
    <row r="214" spans="1:26">
      <c r="A214" s="184"/>
      <c r="B214" s="185"/>
      <c r="C214" s="184"/>
      <c r="D214" s="184"/>
      <c r="E214" s="186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</row>
    <row r="215" spans="1:26">
      <c r="A215" s="184"/>
      <c r="B215" s="185"/>
      <c r="C215" s="184"/>
      <c r="D215" s="184"/>
      <c r="E215" s="186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</row>
    <row r="216" spans="1:26">
      <c r="A216" s="184"/>
      <c r="B216" s="185"/>
      <c r="C216" s="184"/>
      <c r="D216" s="184"/>
      <c r="E216" s="186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</row>
    <row r="217" spans="1:26">
      <c r="A217" s="184"/>
      <c r="B217" s="185"/>
      <c r="C217" s="184"/>
      <c r="D217" s="184"/>
      <c r="E217" s="186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</row>
    <row r="218" spans="1:26">
      <c r="A218" s="184"/>
      <c r="B218" s="185"/>
      <c r="C218" s="184"/>
      <c r="D218" s="184"/>
      <c r="E218" s="186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</row>
    <row r="219" spans="1:26">
      <c r="A219" s="184"/>
      <c r="B219" s="185"/>
      <c r="C219" s="184"/>
      <c r="D219" s="184"/>
      <c r="E219" s="186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</row>
    <row r="220" spans="1:26">
      <c r="A220" s="184"/>
      <c r="B220" s="185"/>
      <c r="C220" s="184"/>
      <c r="D220" s="184"/>
      <c r="E220" s="186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</row>
    <row r="221" spans="1:26">
      <c r="A221" s="184"/>
      <c r="B221" s="185"/>
      <c r="C221" s="184"/>
      <c r="D221" s="184"/>
      <c r="E221" s="186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</row>
    <row r="222" spans="1:26">
      <c r="A222" s="184"/>
      <c r="B222" s="185"/>
      <c r="C222" s="184"/>
      <c r="D222" s="184"/>
      <c r="E222" s="186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</row>
    <row r="223" spans="1:26">
      <c r="A223" s="184"/>
      <c r="B223" s="185"/>
      <c r="C223" s="184"/>
      <c r="D223" s="184"/>
      <c r="E223" s="186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</row>
    <row r="224" spans="1:26">
      <c r="A224" s="184"/>
      <c r="B224" s="185"/>
      <c r="C224" s="184"/>
      <c r="D224" s="184"/>
      <c r="E224" s="186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</row>
    <row r="225" spans="1:26">
      <c r="A225" s="184"/>
      <c r="B225" s="185"/>
      <c r="C225" s="184"/>
      <c r="D225" s="184"/>
      <c r="E225" s="186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</row>
    <row r="226" spans="1:26">
      <c r="A226" s="184"/>
      <c r="B226" s="185"/>
      <c r="C226" s="184"/>
      <c r="D226" s="184"/>
      <c r="E226" s="186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</row>
    <row r="227" spans="1:26">
      <c r="A227" s="184"/>
      <c r="B227" s="185"/>
      <c r="C227" s="184"/>
      <c r="D227" s="184"/>
      <c r="E227" s="186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</row>
    <row r="228" spans="1:26">
      <c r="A228" s="184"/>
      <c r="B228" s="185"/>
      <c r="C228" s="184"/>
      <c r="D228" s="184"/>
      <c r="E228" s="186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</row>
    <row r="229" spans="1:26">
      <c r="A229" s="184"/>
      <c r="B229" s="185"/>
      <c r="C229" s="184"/>
      <c r="D229" s="184"/>
      <c r="E229" s="186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</row>
    <row r="230" spans="1:26">
      <c r="A230" s="184"/>
      <c r="B230" s="185"/>
      <c r="C230" s="184"/>
      <c r="D230" s="184"/>
      <c r="E230" s="186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</row>
    <row r="231" spans="1:26">
      <c r="A231" s="184"/>
      <c r="B231" s="185"/>
      <c r="C231" s="184"/>
      <c r="D231" s="184"/>
      <c r="E231" s="186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</row>
    <row r="232" spans="1:26">
      <c r="A232" s="184"/>
      <c r="B232" s="185"/>
      <c r="C232" s="184"/>
      <c r="D232" s="184"/>
      <c r="E232" s="186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</row>
    <row r="233" spans="1:26">
      <c r="A233" s="184"/>
      <c r="B233" s="185"/>
      <c r="C233" s="184"/>
      <c r="D233" s="184"/>
      <c r="E233" s="186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</row>
    <row r="234" spans="1:26">
      <c r="A234" s="184"/>
      <c r="B234" s="185"/>
      <c r="C234" s="184"/>
      <c r="D234" s="184"/>
      <c r="E234" s="186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</row>
    <row r="235" spans="1:26">
      <c r="A235" s="184"/>
      <c r="B235" s="185"/>
      <c r="C235" s="184"/>
      <c r="D235" s="184"/>
      <c r="E235" s="186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</row>
    <row r="236" spans="1:26">
      <c r="A236" s="184"/>
      <c r="B236" s="185"/>
      <c r="C236" s="184"/>
      <c r="D236" s="184"/>
      <c r="E236" s="186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</row>
    <row r="237" spans="1:26">
      <c r="A237" s="184"/>
      <c r="B237" s="185"/>
      <c r="C237" s="184"/>
      <c r="D237" s="184"/>
      <c r="E237" s="186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</row>
    <row r="238" spans="1:26">
      <c r="A238" s="184"/>
      <c r="B238" s="185"/>
      <c r="C238" s="184"/>
      <c r="D238" s="184"/>
      <c r="E238" s="186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</row>
    <row r="239" spans="1:26">
      <c r="A239" s="184"/>
      <c r="B239" s="185"/>
      <c r="C239" s="184"/>
      <c r="D239" s="184"/>
      <c r="E239" s="186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</row>
    <row r="240" spans="1:26">
      <c r="A240" s="184"/>
      <c r="B240" s="185"/>
      <c r="C240" s="184"/>
      <c r="D240" s="184"/>
      <c r="E240" s="186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</row>
    <row r="241" spans="1:26">
      <c r="A241" s="184"/>
      <c r="B241" s="185"/>
      <c r="C241" s="184"/>
      <c r="D241" s="184"/>
      <c r="E241" s="186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</row>
    <row r="242" spans="1:26">
      <c r="A242" s="184"/>
      <c r="B242" s="185"/>
      <c r="C242" s="184"/>
      <c r="D242" s="184"/>
      <c r="E242" s="186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</row>
    <row r="243" spans="1:26">
      <c r="A243" s="184"/>
      <c r="B243" s="185"/>
      <c r="C243" s="184"/>
      <c r="D243" s="184"/>
      <c r="E243" s="186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</row>
    <row r="244" spans="1:26">
      <c r="A244" s="184"/>
      <c r="B244" s="185"/>
      <c r="C244" s="184"/>
      <c r="D244" s="184"/>
      <c r="E244" s="186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</row>
    <row r="245" spans="1:26">
      <c r="A245" s="184"/>
      <c r="B245" s="185"/>
      <c r="C245" s="184"/>
      <c r="D245" s="184"/>
      <c r="E245" s="186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</row>
    <row r="246" spans="1:26">
      <c r="A246" s="184"/>
      <c r="B246" s="185"/>
      <c r="C246" s="184"/>
      <c r="D246" s="184"/>
      <c r="E246" s="186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</row>
    <row r="247" spans="1:26">
      <c r="A247" s="184"/>
      <c r="B247" s="185"/>
      <c r="C247" s="184"/>
      <c r="D247" s="184"/>
      <c r="E247" s="186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</row>
    <row r="248" spans="1:26">
      <c r="A248" s="184"/>
      <c r="B248" s="185"/>
      <c r="C248" s="184"/>
      <c r="D248" s="184"/>
      <c r="E248" s="186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</row>
    <row r="249" spans="1:26">
      <c r="A249" s="184"/>
      <c r="B249" s="185"/>
      <c r="C249" s="184"/>
      <c r="D249" s="184"/>
      <c r="E249" s="186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</row>
    <row r="250" spans="1:26">
      <c r="A250" s="184"/>
      <c r="B250" s="185"/>
      <c r="C250" s="184"/>
      <c r="D250" s="184"/>
      <c r="E250" s="186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</row>
    <row r="251" spans="1:26">
      <c r="A251" s="184"/>
      <c r="B251" s="185"/>
      <c r="C251" s="184"/>
      <c r="D251" s="184"/>
      <c r="E251" s="186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</row>
    <row r="252" spans="1:26">
      <c r="A252" s="184"/>
      <c r="B252" s="185"/>
      <c r="C252" s="184"/>
      <c r="D252" s="184"/>
      <c r="E252" s="186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</row>
    <row r="253" spans="1:26">
      <c r="A253" s="184"/>
      <c r="B253" s="185"/>
      <c r="C253" s="184"/>
      <c r="D253" s="184"/>
      <c r="E253" s="186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</row>
    <row r="254" spans="1:26">
      <c r="A254" s="184"/>
      <c r="B254" s="185"/>
      <c r="C254" s="184"/>
      <c r="D254" s="184"/>
      <c r="E254" s="186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</row>
    <row r="255" spans="1:26">
      <c r="A255" s="184"/>
      <c r="B255" s="185"/>
      <c r="C255" s="184"/>
      <c r="D255" s="184"/>
      <c r="E255" s="186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</row>
    <row r="256" spans="1:26">
      <c r="A256" s="184"/>
      <c r="B256" s="185"/>
      <c r="C256" s="184"/>
      <c r="D256" s="184"/>
      <c r="E256" s="186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</row>
    <row r="257" spans="1:26">
      <c r="A257" s="184"/>
      <c r="B257" s="185"/>
      <c r="C257" s="184"/>
      <c r="D257" s="184"/>
      <c r="E257" s="186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</row>
    <row r="258" spans="1:26">
      <c r="A258" s="184"/>
      <c r="B258" s="185"/>
      <c r="C258" s="184"/>
      <c r="D258" s="184"/>
      <c r="E258" s="186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</row>
    <row r="259" spans="1:26">
      <c r="A259" s="184"/>
      <c r="B259" s="185"/>
      <c r="C259" s="184"/>
      <c r="D259" s="184"/>
      <c r="E259" s="186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</row>
    <row r="260" spans="1:26">
      <c r="A260" s="184"/>
      <c r="B260" s="185"/>
      <c r="C260" s="184"/>
      <c r="D260" s="184"/>
      <c r="E260" s="186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</row>
    <row r="261" spans="1:26">
      <c r="A261" s="184"/>
      <c r="B261" s="185"/>
      <c r="C261" s="184"/>
      <c r="D261" s="184"/>
      <c r="E261" s="186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</row>
    <row r="262" spans="1:26">
      <c r="A262" s="184"/>
      <c r="B262" s="185"/>
      <c r="C262" s="184"/>
      <c r="D262" s="184"/>
      <c r="E262" s="186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</row>
    <row r="263" spans="1:26">
      <c r="A263" s="184"/>
      <c r="B263" s="185"/>
      <c r="C263" s="184"/>
      <c r="D263" s="184"/>
      <c r="E263" s="186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</row>
    <row r="264" spans="1:26">
      <c r="A264" s="184"/>
      <c r="B264" s="185"/>
      <c r="C264" s="184"/>
      <c r="D264" s="184"/>
      <c r="E264" s="186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</row>
    <row r="265" spans="1:26">
      <c r="A265" s="184"/>
      <c r="B265" s="185"/>
      <c r="C265" s="184"/>
      <c r="D265" s="184"/>
      <c r="E265" s="186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</row>
    <row r="266" spans="1:26">
      <c r="A266" s="184"/>
      <c r="B266" s="185"/>
      <c r="C266" s="184"/>
      <c r="D266" s="184"/>
      <c r="E266" s="186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</row>
    <row r="267" spans="1:26">
      <c r="A267" s="184"/>
      <c r="B267" s="185"/>
      <c r="C267" s="184"/>
      <c r="D267" s="184"/>
      <c r="E267" s="186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</row>
    <row r="268" spans="1:26">
      <c r="A268" s="184"/>
      <c r="B268" s="185"/>
      <c r="C268" s="184"/>
      <c r="D268" s="184"/>
      <c r="E268" s="186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</row>
    <row r="269" spans="1:26">
      <c r="A269" s="184"/>
      <c r="B269" s="185"/>
      <c r="C269" s="184"/>
      <c r="D269" s="184"/>
      <c r="E269" s="186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</row>
    <row r="270" spans="1:26">
      <c r="A270" s="184"/>
      <c r="B270" s="185"/>
      <c r="C270" s="184"/>
      <c r="D270" s="184"/>
      <c r="E270" s="186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</row>
    <row r="271" spans="1:26">
      <c r="A271" s="184"/>
      <c r="B271" s="185"/>
      <c r="C271" s="184"/>
      <c r="D271" s="184"/>
      <c r="E271" s="186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</row>
    <row r="272" spans="1:26">
      <c r="A272" s="184"/>
      <c r="B272" s="185"/>
      <c r="C272" s="184"/>
      <c r="D272" s="184"/>
      <c r="E272" s="186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</row>
    <row r="273" spans="1:26">
      <c r="A273" s="184"/>
      <c r="B273" s="185"/>
      <c r="C273" s="184"/>
      <c r="D273" s="184"/>
      <c r="E273" s="186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</row>
    <row r="274" spans="1:26">
      <c r="A274" s="184"/>
      <c r="B274" s="185"/>
      <c r="C274" s="184"/>
      <c r="D274" s="184"/>
      <c r="E274" s="186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</row>
    <row r="275" spans="1:26">
      <c r="A275" s="184"/>
      <c r="B275" s="185"/>
      <c r="C275" s="184"/>
      <c r="D275" s="184"/>
      <c r="E275" s="186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</row>
    <row r="276" spans="1:26">
      <c r="A276" s="184"/>
      <c r="B276" s="185"/>
      <c r="C276" s="184"/>
      <c r="D276" s="184"/>
      <c r="E276" s="186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</row>
    <row r="277" spans="1:26">
      <c r="A277" s="184"/>
      <c r="B277" s="185"/>
      <c r="C277" s="184"/>
      <c r="D277" s="184"/>
      <c r="E277" s="186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</row>
    <row r="278" spans="1:26">
      <c r="A278" s="184"/>
      <c r="B278" s="185"/>
      <c r="C278" s="184"/>
      <c r="D278" s="184"/>
      <c r="E278" s="186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</row>
    <row r="279" spans="1:26">
      <c r="A279" s="184"/>
      <c r="B279" s="185"/>
      <c r="C279" s="184"/>
      <c r="D279" s="184"/>
      <c r="E279" s="186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</row>
    <row r="280" spans="1:26">
      <c r="A280" s="184"/>
      <c r="B280" s="185"/>
      <c r="C280" s="184"/>
      <c r="D280" s="184"/>
      <c r="E280" s="186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</row>
    <row r="281" spans="1:26">
      <c r="A281" s="184"/>
      <c r="B281" s="185"/>
      <c r="C281" s="184"/>
      <c r="D281" s="184"/>
      <c r="E281" s="186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</row>
    <row r="282" spans="1:26">
      <c r="A282" s="184"/>
      <c r="B282" s="185"/>
      <c r="C282" s="184"/>
      <c r="D282" s="184"/>
      <c r="E282" s="186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</row>
    <row r="283" spans="1:26">
      <c r="A283" s="184"/>
      <c r="B283" s="185"/>
      <c r="C283" s="184"/>
      <c r="D283" s="184"/>
      <c r="E283" s="186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</row>
    <row r="284" spans="1:26">
      <c r="A284" s="184"/>
      <c r="B284" s="185"/>
      <c r="C284" s="184"/>
      <c r="D284" s="184"/>
      <c r="E284" s="186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</row>
    <row r="285" spans="1:26">
      <c r="A285" s="184"/>
      <c r="B285" s="185"/>
      <c r="C285" s="184"/>
      <c r="D285" s="184"/>
      <c r="E285" s="186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</row>
    <row r="286" spans="1:26">
      <c r="A286" s="184"/>
      <c r="B286" s="185"/>
      <c r="C286" s="184"/>
      <c r="D286" s="184"/>
      <c r="E286" s="186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</row>
    <row r="287" spans="1:26">
      <c r="A287" s="184"/>
      <c r="B287" s="185"/>
      <c r="C287" s="184"/>
      <c r="D287" s="184"/>
      <c r="E287" s="186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</row>
    <row r="288" spans="1:26">
      <c r="A288" s="184"/>
      <c r="B288" s="185"/>
      <c r="C288" s="184"/>
      <c r="D288" s="184"/>
      <c r="E288" s="186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</row>
    <row r="289" spans="1:26">
      <c r="A289" s="184"/>
      <c r="B289" s="185"/>
      <c r="C289" s="184"/>
      <c r="D289" s="184"/>
      <c r="E289" s="186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</row>
    <row r="290" spans="1:26">
      <c r="A290" s="184"/>
      <c r="B290" s="185"/>
      <c r="C290" s="184"/>
      <c r="D290" s="184"/>
      <c r="E290" s="186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</row>
    <row r="291" spans="1:26">
      <c r="A291" s="184"/>
      <c r="B291" s="185"/>
      <c r="C291" s="184"/>
      <c r="D291" s="184"/>
      <c r="E291" s="186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</row>
    <row r="292" spans="1:26">
      <c r="A292" s="184"/>
      <c r="B292" s="185"/>
      <c r="C292" s="184"/>
      <c r="D292" s="184"/>
      <c r="E292" s="186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</row>
    <row r="293" spans="1:26">
      <c r="A293" s="184"/>
      <c r="B293" s="185"/>
      <c r="C293" s="184"/>
      <c r="D293" s="184"/>
      <c r="E293" s="186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</row>
    <row r="294" spans="1:26">
      <c r="A294" s="184"/>
      <c r="B294" s="185"/>
      <c r="C294" s="184"/>
      <c r="D294" s="184"/>
      <c r="E294" s="186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</row>
    <row r="295" spans="1:26">
      <c r="A295" s="184"/>
      <c r="B295" s="185"/>
      <c r="C295" s="184"/>
      <c r="D295" s="184"/>
      <c r="E295" s="186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</row>
    <row r="296" spans="1:26">
      <c r="A296" s="184"/>
      <c r="B296" s="185"/>
      <c r="C296" s="184"/>
      <c r="D296" s="184"/>
      <c r="E296" s="186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</row>
    <row r="297" spans="1:26">
      <c r="A297" s="184"/>
      <c r="B297" s="185"/>
      <c r="C297" s="184"/>
      <c r="D297" s="184"/>
      <c r="E297" s="186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</row>
    <row r="298" spans="1:26">
      <c r="A298" s="184"/>
      <c r="B298" s="185"/>
      <c r="C298" s="184"/>
      <c r="D298" s="184"/>
      <c r="E298" s="186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</row>
    <row r="299" spans="1:26">
      <c r="A299" s="184"/>
      <c r="B299" s="185"/>
      <c r="C299" s="184"/>
      <c r="D299" s="184"/>
      <c r="E299" s="186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</row>
    <row r="300" spans="1:26">
      <c r="A300" s="184"/>
      <c r="B300" s="185"/>
      <c r="C300" s="184"/>
      <c r="D300" s="184"/>
      <c r="E300" s="186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</row>
    <row r="301" spans="1:26">
      <c r="A301" s="184"/>
      <c r="B301" s="185"/>
      <c r="C301" s="184"/>
      <c r="D301" s="184"/>
      <c r="E301" s="186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</row>
    <row r="302" spans="1:26">
      <c r="A302" s="184"/>
      <c r="B302" s="185"/>
      <c r="C302" s="184"/>
      <c r="D302" s="184"/>
      <c r="E302" s="186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</row>
    <row r="303" spans="1:26">
      <c r="A303" s="184"/>
      <c r="B303" s="185"/>
      <c r="C303" s="184"/>
      <c r="D303" s="184"/>
      <c r="E303" s="186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</row>
    <row r="304" spans="1:26">
      <c r="A304" s="184"/>
      <c r="B304" s="185"/>
      <c r="C304" s="184"/>
      <c r="D304" s="184"/>
      <c r="E304" s="186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</row>
    <row r="305" spans="1:26">
      <c r="A305" s="184"/>
      <c r="B305" s="185"/>
      <c r="C305" s="184"/>
      <c r="D305" s="184"/>
      <c r="E305" s="186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</row>
    <row r="306" spans="1:26">
      <c r="A306" s="184"/>
      <c r="B306" s="185"/>
      <c r="C306" s="184"/>
      <c r="D306" s="184"/>
      <c r="E306" s="186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</row>
    <row r="307" spans="1:26">
      <c r="A307" s="184"/>
      <c r="B307" s="185"/>
      <c r="C307" s="184"/>
      <c r="D307" s="184"/>
      <c r="E307" s="186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</row>
    <row r="308" spans="1:26">
      <c r="A308" s="184"/>
      <c r="B308" s="185"/>
      <c r="C308" s="184"/>
      <c r="D308" s="184"/>
      <c r="E308" s="186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</row>
    <row r="309" spans="1:26">
      <c r="A309" s="184"/>
      <c r="B309" s="185"/>
      <c r="C309" s="184"/>
      <c r="D309" s="184"/>
      <c r="E309" s="186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</row>
    <row r="310" spans="1:26">
      <c r="A310" s="184"/>
      <c r="B310" s="185"/>
      <c r="C310" s="184"/>
      <c r="D310" s="184"/>
      <c r="E310" s="186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</row>
    <row r="311" spans="1:26">
      <c r="A311" s="184"/>
      <c r="B311" s="185"/>
      <c r="C311" s="184"/>
      <c r="D311" s="184"/>
      <c r="E311" s="186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</row>
    <row r="312" spans="1:26">
      <c r="A312" s="184"/>
      <c r="B312" s="185"/>
      <c r="C312" s="184"/>
      <c r="D312" s="184"/>
      <c r="E312" s="186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</row>
    <row r="313" spans="1:26">
      <c r="A313" s="184"/>
      <c r="B313" s="185"/>
      <c r="C313" s="184"/>
      <c r="D313" s="184"/>
      <c r="E313" s="186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</row>
    <row r="314" spans="1:26">
      <c r="A314" s="184"/>
      <c r="B314" s="185"/>
      <c r="C314" s="184"/>
      <c r="D314" s="184"/>
      <c r="E314" s="186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</row>
    <row r="315" spans="1:26">
      <c r="A315" s="184"/>
      <c r="B315" s="185"/>
      <c r="C315" s="184"/>
      <c r="D315" s="184"/>
      <c r="E315" s="186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</row>
    <row r="316" spans="1:26">
      <c r="A316" s="184"/>
      <c r="B316" s="185"/>
      <c r="C316" s="184"/>
      <c r="D316" s="184"/>
      <c r="E316" s="186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</row>
    <row r="317" spans="1:26">
      <c r="A317" s="184"/>
      <c r="B317" s="185"/>
      <c r="C317" s="184"/>
      <c r="D317" s="184"/>
      <c r="E317" s="186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</row>
    <row r="318" spans="1:26">
      <c r="A318" s="184"/>
      <c r="B318" s="185"/>
      <c r="C318" s="184"/>
      <c r="D318" s="184"/>
      <c r="E318" s="186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</row>
    <row r="319" spans="1:26">
      <c r="A319" s="184"/>
      <c r="B319" s="185"/>
      <c r="C319" s="184"/>
      <c r="D319" s="184"/>
      <c r="E319" s="186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</row>
    <row r="320" spans="1:26">
      <c r="A320" s="184"/>
      <c r="B320" s="185"/>
      <c r="C320" s="184"/>
      <c r="D320" s="184"/>
      <c r="E320" s="186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</row>
    <row r="321" spans="1:26">
      <c r="A321" s="184"/>
      <c r="B321" s="185"/>
      <c r="C321" s="184"/>
      <c r="D321" s="184"/>
      <c r="E321" s="186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</row>
    <row r="322" spans="1:26">
      <c r="A322" s="184"/>
      <c r="B322" s="185"/>
      <c r="C322" s="184"/>
      <c r="D322" s="184"/>
      <c r="E322" s="186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</row>
    <row r="323" spans="1:26">
      <c r="A323" s="184"/>
      <c r="B323" s="185"/>
      <c r="C323" s="184"/>
      <c r="D323" s="184"/>
      <c r="E323" s="186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</row>
    <row r="324" spans="1:26">
      <c r="A324" s="184"/>
      <c r="B324" s="185"/>
      <c r="C324" s="184"/>
      <c r="D324" s="184"/>
      <c r="E324" s="186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</row>
    <row r="325" spans="1:26">
      <c r="A325" s="184"/>
      <c r="B325" s="185"/>
      <c r="C325" s="184"/>
      <c r="D325" s="184"/>
      <c r="E325" s="186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</row>
    <row r="326" spans="1:26">
      <c r="A326" s="184"/>
      <c r="B326" s="185"/>
      <c r="C326" s="184"/>
      <c r="D326" s="184"/>
      <c r="E326" s="186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</row>
    <row r="327" spans="1:26">
      <c r="A327" s="184"/>
      <c r="B327" s="185"/>
      <c r="C327" s="184"/>
      <c r="D327" s="184"/>
      <c r="E327" s="186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</row>
    <row r="328" spans="1:26">
      <c r="A328" s="184"/>
      <c r="B328" s="185"/>
      <c r="C328" s="184"/>
      <c r="D328" s="184"/>
      <c r="E328" s="186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</row>
    <row r="329" spans="1:26">
      <c r="A329" s="184"/>
      <c r="B329" s="185"/>
      <c r="C329" s="184"/>
      <c r="D329" s="184"/>
      <c r="E329" s="186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</row>
    <row r="330" spans="1:26">
      <c r="A330" s="184"/>
      <c r="B330" s="185"/>
      <c r="C330" s="184"/>
      <c r="D330" s="184"/>
      <c r="E330" s="186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</row>
    <row r="331" spans="1:26">
      <c r="A331" s="184"/>
      <c r="B331" s="185"/>
      <c r="C331" s="184"/>
      <c r="D331" s="184"/>
      <c r="E331" s="186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</row>
    <row r="332" spans="1:26">
      <c r="A332" s="184"/>
      <c r="B332" s="185"/>
      <c r="C332" s="184"/>
      <c r="D332" s="184"/>
      <c r="E332" s="186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</row>
    <row r="333" spans="1:26">
      <c r="A333" s="184"/>
      <c r="B333" s="185"/>
      <c r="C333" s="184"/>
      <c r="D333" s="184"/>
      <c r="E333" s="186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</row>
    <row r="334" spans="1:26">
      <c r="A334" s="184"/>
      <c r="B334" s="185"/>
      <c r="C334" s="184"/>
      <c r="D334" s="184"/>
      <c r="E334" s="186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</row>
    <row r="335" spans="1:26">
      <c r="A335" s="184"/>
      <c r="B335" s="185"/>
      <c r="C335" s="184"/>
      <c r="D335" s="184"/>
      <c r="E335" s="186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</row>
    <row r="336" spans="1:26">
      <c r="A336" s="184"/>
      <c r="B336" s="185"/>
      <c r="C336" s="184"/>
      <c r="D336" s="184"/>
      <c r="E336" s="186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</row>
    <row r="337" spans="1:26">
      <c r="A337" s="184"/>
      <c r="B337" s="185"/>
      <c r="C337" s="184"/>
      <c r="D337" s="184"/>
      <c r="E337" s="186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</row>
    <row r="338" spans="1:26">
      <c r="A338" s="184"/>
      <c r="B338" s="185"/>
      <c r="C338" s="184"/>
      <c r="D338" s="184"/>
      <c r="E338" s="186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</row>
    <row r="339" spans="1:26">
      <c r="A339" s="184"/>
      <c r="B339" s="185"/>
      <c r="C339" s="184"/>
      <c r="D339" s="184"/>
      <c r="E339" s="186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</row>
    <row r="340" spans="1:26">
      <c r="A340" s="184"/>
      <c r="B340" s="185"/>
      <c r="C340" s="184"/>
      <c r="D340" s="184"/>
      <c r="E340" s="186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</row>
    <row r="341" spans="1:26">
      <c r="A341" s="184"/>
      <c r="B341" s="185"/>
      <c r="C341" s="184"/>
      <c r="D341" s="184"/>
      <c r="E341" s="186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</row>
    <row r="342" spans="1:26">
      <c r="A342" s="184"/>
      <c r="B342" s="185"/>
      <c r="C342" s="184"/>
      <c r="D342" s="184"/>
      <c r="E342" s="186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</row>
    <row r="343" spans="1:26">
      <c r="A343" s="184"/>
      <c r="B343" s="185"/>
      <c r="C343" s="184"/>
      <c r="D343" s="184"/>
      <c r="E343" s="186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</row>
    <row r="344" spans="1:26">
      <c r="A344" s="184"/>
      <c r="B344" s="185"/>
      <c r="C344" s="184"/>
      <c r="D344" s="184"/>
      <c r="E344" s="186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</row>
    <row r="345" spans="1:26">
      <c r="A345" s="184"/>
      <c r="B345" s="185"/>
      <c r="C345" s="184"/>
      <c r="D345" s="184"/>
      <c r="E345" s="186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</row>
    <row r="346" spans="1:26">
      <c r="A346" s="184"/>
      <c r="B346" s="185"/>
      <c r="C346" s="184"/>
      <c r="D346" s="184"/>
      <c r="E346" s="186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</row>
    <row r="347" spans="1:26">
      <c r="A347" s="184"/>
      <c r="B347" s="185"/>
      <c r="C347" s="184"/>
      <c r="D347" s="184"/>
      <c r="E347" s="186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</row>
    <row r="348" spans="1:26">
      <c r="A348" s="184"/>
      <c r="B348" s="185"/>
      <c r="C348" s="184"/>
      <c r="D348" s="184"/>
      <c r="E348" s="186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</row>
    <row r="349" spans="1:26">
      <c r="A349" s="184"/>
      <c r="B349" s="185"/>
      <c r="C349" s="184"/>
      <c r="D349" s="184"/>
      <c r="E349" s="186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</row>
    <row r="350" spans="1:26">
      <c r="A350" s="184"/>
      <c r="B350" s="185"/>
      <c r="C350" s="184"/>
      <c r="D350" s="184"/>
      <c r="E350" s="186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</row>
    <row r="351" spans="1:26">
      <c r="A351" s="184"/>
      <c r="B351" s="185"/>
      <c r="C351" s="184"/>
      <c r="D351" s="184"/>
      <c r="E351" s="186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</row>
    <row r="352" spans="1:26">
      <c r="A352" s="184"/>
      <c r="B352" s="185"/>
      <c r="C352" s="184"/>
      <c r="D352" s="184"/>
      <c r="E352" s="186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</row>
    <row r="353" spans="1:26">
      <c r="A353" s="184"/>
      <c r="B353" s="185"/>
      <c r="C353" s="184"/>
      <c r="D353" s="184"/>
      <c r="E353" s="186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</row>
    <row r="354" spans="1:26">
      <c r="A354" s="184"/>
      <c r="B354" s="185"/>
      <c r="C354" s="184"/>
      <c r="D354" s="184"/>
      <c r="E354" s="186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</row>
    <row r="355" spans="1:26">
      <c r="A355" s="184"/>
      <c r="B355" s="185"/>
      <c r="C355" s="184"/>
      <c r="D355" s="184"/>
      <c r="E355" s="186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</row>
    <row r="356" spans="1:26">
      <c r="A356" s="184"/>
      <c r="B356" s="185"/>
      <c r="C356" s="184"/>
      <c r="D356" s="184"/>
      <c r="E356" s="186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</row>
    <row r="357" spans="1:26">
      <c r="A357" s="184"/>
      <c r="B357" s="185"/>
      <c r="C357" s="184"/>
      <c r="D357" s="184"/>
      <c r="E357" s="186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</row>
    <row r="358" spans="1:26">
      <c r="A358" s="184"/>
      <c r="B358" s="185"/>
      <c r="C358" s="184"/>
      <c r="D358" s="184"/>
      <c r="E358" s="186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</row>
    <row r="359" spans="1:26">
      <c r="A359" s="184"/>
      <c r="B359" s="185"/>
      <c r="C359" s="184"/>
      <c r="D359" s="184"/>
      <c r="E359" s="186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</row>
    <row r="360" spans="1:26">
      <c r="A360" s="184"/>
      <c r="B360" s="185"/>
      <c r="C360" s="184"/>
      <c r="D360" s="184"/>
      <c r="E360" s="186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</row>
    <row r="361" spans="1:26">
      <c r="A361" s="184"/>
      <c r="B361" s="185"/>
      <c r="C361" s="184"/>
      <c r="D361" s="184"/>
      <c r="E361" s="186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</row>
    <row r="362" spans="1:26">
      <c r="A362" s="184"/>
      <c r="B362" s="185"/>
      <c r="C362" s="184"/>
      <c r="D362" s="184"/>
      <c r="E362" s="186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</row>
    <row r="363" spans="1:26">
      <c r="A363" s="184"/>
      <c r="B363" s="185"/>
      <c r="C363" s="184"/>
      <c r="D363" s="184"/>
      <c r="E363" s="186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</row>
    <row r="364" spans="1:26">
      <c r="A364" s="184"/>
      <c r="B364" s="185"/>
      <c r="C364" s="184"/>
      <c r="D364" s="184"/>
      <c r="E364" s="186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</row>
    <row r="365" spans="1:26">
      <c r="A365" s="184"/>
      <c r="B365" s="185"/>
      <c r="C365" s="184"/>
      <c r="D365" s="184"/>
      <c r="E365" s="186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</row>
    <row r="366" spans="1:26">
      <c r="A366" s="184"/>
      <c r="B366" s="185"/>
      <c r="C366" s="184"/>
      <c r="D366" s="184"/>
      <c r="E366" s="186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</row>
    <row r="367" spans="1:26">
      <c r="A367" s="184"/>
      <c r="B367" s="185"/>
      <c r="C367" s="184"/>
      <c r="D367" s="184"/>
      <c r="E367" s="186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</row>
    <row r="368" spans="1:26">
      <c r="A368" s="184"/>
      <c r="B368" s="185"/>
      <c r="C368" s="184"/>
      <c r="D368" s="184"/>
      <c r="E368" s="186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</row>
    <row r="369" spans="1:26">
      <c r="A369" s="184"/>
      <c r="B369" s="185"/>
      <c r="C369" s="184"/>
      <c r="D369" s="184"/>
      <c r="E369" s="186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</row>
    <row r="370" spans="1:26">
      <c r="A370" s="184"/>
      <c r="B370" s="185"/>
      <c r="C370" s="184"/>
      <c r="D370" s="184"/>
      <c r="E370" s="186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</row>
    <row r="371" spans="1:26">
      <c r="A371" s="184"/>
      <c r="B371" s="185"/>
      <c r="C371" s="184"/>
      <c r="D371" s="184"/>
      <c r="E371" s="186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</row>
    <row r="372" spans="1:26">
      <c r="A372" s="184"/>
      <c r="B372" s="185"/>
      <c r="C372" s="184"/>
      <c r="D372" s="184"/>
      <c r="E372" s="186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</row>
    <row r="373" spans="1:26">
      <c r="A373" s="184"/>
      <c r="B373" s="185"/>
      <c r="C373" s="184"/>
      <c r="D373" s="184"/>
      <c r="E373" s="186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</row>
    <row r="374" spans="1:26">
      <c r="A374" s="184"/>
      <c r="B374" s="185"/>
      <c r="C374" s="184"/>
      <c r="D374" s="184"/>
      <c r="E374" s="186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</row>
    <row r="375" spans="1:26">
      <c r="A375" s="184"/>
      <c r="B375" s="185"/>
      <c r="C375" s="184"/>
      <c r="D375" s="184"/>
      <c r="E375" s="186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</row>
    <row r="376" spans="1:26">
      <c r="A376" s="184"/>
      <c r="B376" s="185"/>
      <c r="C376" s="184"/>
      <c r="D376" s="184"/>
      <c r="E376" s="186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</row>
    <row r="377" spans="1:26">
      <c r="A377" s="184"/>
      <c r="B377" s="185"/>
      <c r="C377" s="184"/>
      <c r="D377" s="184"/>
      <c r="E377" s="186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</row>
    <row r="378" spans="1:26">
      <c r="A378" s="184"/>
      <c r="B378" s="185"/>
      <c r="C378" s="184"/>
      <c r="D378" s="184"/>
      <c r="E378" s="186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</row>
    <row r="379" spans="1:26">
      <c r="A379" s="184"/>
      <c r="B379" s="185"/>
      <c r="C379" s="184"/>
      <c r="D379" s="184"/>
      <c r="E379" s="186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</row>
    <row r="380" spans="1:26">
      <c r="A380" s="184"/>
      <c r="B380" s="185"/>
      <c r="C380" s="184"/>
      <c r="D380" s="184"/>
      <c r="E380" s="186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</row>
    <row r="381" spans="1:26">
      <c r="A381" s="184"/>
      <c r="B381" s="185"/>
      <c r="C381" s="184"/>
      <c r="D381" s="184"/>
      <c r="E381" s="186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</row>
    <row r="382" spans="1:26">
      <c r="A382" s="184"/>
      <c r="B382" s="185"/>
      <c r="C382" s="184"/>
      <c r="D382" s="184"/>
      <c r="E382" s="186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</row>
    <row r="383" spans="1:26">
      <c r="A383" s="184"/>
      <c r="B383" s="185"/>
      <c r="C383" s="184"/>
      <c r="D383" s="184"/>
      <c r="E383" s="186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</row>
    <row r="384" spans="1:26">
      <c r="A384" s="184"/>
      <c r="B384" s="185"/>
      <c r="C384" s="184"/>
      <c r="D384" s="184"/>
      <c r="E384" s="186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</row>
    <row r="385" spans="1:26">
      <c r="A385" s="184"/>
      <c r="B385" s="185"/>
      <c r="C385" s="184"/>
      <c r="D385" s="184"/>
      <c r="E385" s="186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</row>
    <row r="386" spans="1:26">
      <c r="A386" s="184"/>
      <c r="B386" s="185"/>
      <c r="C386" s="184"/>
      <c r="D386" s="184"/>
      <c r="E386" s="186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</row>
    <row r="387" spans="1:26">
      <c r="A387" s="184"/>
      <c r="B387" s="185"/>
      <c r="C387" s="184"/>
      <c r="D387" s="184"/>
      <c r="E387" s="186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</row>
    <row r="388" spans="1:26">
      <c r="A388" s="184"/>
      <c r="B388" s="185"/>
      <c r="C388" s="184"/>
      <c r="D388" s="184"/>
      <c r="E388" s="186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</row>
    <row r="389" spans="1:26">
      <c r="A389" s="184"/>
      <c r="B389" s="185"/>
      <c r="C389" s="184"/>
      <c r="D389" s="184"/>
      <c r="E389" s="186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</row>
    <row r="390" spans="1:26">
      <c r="A390" s="184"/>
      <c r="B390" s="185"/>
      <c r="C390" s="184"/>
      <c r="D390" s="184"/>
      <c r="E390" s="186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</row>
    <row r="391" spans="1:26">
      <c r="A391" s="184"/>
      <c r="B391" s="185"/>
      <c r="C391" s="184"/>
      <c r="D391" s="184"/>
      <c r="E391" s="186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</row>
    <row r="392" spans="1:26">
      <c r="A392" s="184"/>
      <c r="B392" s="185"/>
      <c r="C392" s="184"/>
      <c r="D392" s="184"/>
      <c r="E392" s="186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</row>
    <row r="393" spans="1:26">
      <c r="A393" s="184"/>
      <c r="B393" s="185"/>
      <c r="C393" s="184"/>
      <c r="D393" s="184"/>
      <c r="E393" s="186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</row>
    <row r="394" spans="1:26">
      <c r="A394" s="184"/>
      <c r="B394" s="185"/>
      <c r="C394" s="184"/>
      <c r="D394" s="184"/>
      <c r="E394" s="186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</row>
    <row r="395" spans="1:26">
      <c r="A395" s="184"/>
      <c r="B395" s="185"/>
      <c r="C395" s="184"/>
      <c r="D395" s="184"/>
      <c r="E395" s="186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</row>
    <row r="396" spans="1:26">
      <c r="A396" s="184"/>
      <c r="B396" s="185"/>
      <c r="C396" s="184"/>
      <c r="D396" s="184"/>
      <c r="E396" s="186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</row>
    <row r="397" spans="1:26">
      <c r="A397" s="184"/>
      <c r="B397" s="185"/>
      <c r="C397" s="184"/>
      <c r="D397" s="184"/>
      <c r="E397" s="186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</row>
    <row r="398" spans="1:26">
      <c r="A398" s="184"/>
      <c r="B398" s="185"/>
      <c r="C398" s="184"/>
      <c r="D398" s="184"/>
      <c r="E398" s="186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</row>
    <row r="399" spans="1:26">
      <c r="A399" s="184"/>
      <c r="B399" s="185"/>
      <c r="C399" s="184"/>
      <c r="D399" s="184"/>
      <c r="E399" s="186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</row>
    <row r="400" spans="1:26">
      <c r="A400" s="184"/>
      <c r="B400" s="185"/>
      <c r="C400" s="184"/>
      <c r="D400" s="184"/>
      <c r="E400" s="186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</row>
    <row r="401" spans="1:26">
      <c r="A401" s="184"/>
      <c r="B401" s="185"/>
      <c r="C401" s="184"/>
      <c r="D401" s="184"/>
      <c r="E401" s="186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</row>
    <row r="402" spans="1:26">
      <c r="A402" s="184"/>
      <c r="B402" s="185"/>
      <c r="C402" s="184"/>
      <c r="D402" s="184"/>
      <c r="E402" s="186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</row>
    <row r="403" spans="1:26">
      <c r="A403" s="184"/>
      <c r="B403" s="185"/>
      <c r="C403" s="184"/>
      <c r="D403" s="184"/>
      <c r="E403" s="186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</row>
    <row r="404" spans="1:26">
      <c r="A404" s="184"/>
      <c r="B404" s="185"/>
      <c r="C404" s="184"/>
      <c r="D404" s="184"/>
      <c r="E404" s="186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</row>
    <row r="405" spans="1:26">
      <c r="A405" s="184"/>
      <c r="B405" s="185"/>
      <c r="C405" s="184"/>
      <c r="D405" s="184"/>
      <c r="E405" s="186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</row>
    <row r="406" spans="1:26">
      <c r="A406" s="184"/>
      <c r="B406" s="185"/>
      <c r="C406" s="184"/>
      <c r="D406" s="184"/>
      <c r="E406" s="186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</row>
    <row r="407" spans="1:26">
      <c r="A407" s="184"/>
      <c r="B407" s="185"/>
      <c r="C407" s="184"/>
      <c r="D407" s="184"/>
      <c r="E407" s="186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</row>
    <row r="408" spans="1:26">
      <c r="A408" s="184"/>
      <c r="B408" s="185"/>
      <c r="C408" s="184"/>
      <c r="D408" s="184"/>
      <c r="E408" s="186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</row>
    <row r="409" spans="1:26">
      <c r="A409" s="184"/>
      <c r="B409" s="185"/>
      <c r="C409" s="184"/>
      <c r="D409" s="184"/>
      <c r="E409" s="186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</row>
    <row r="410" spans="1:26">
      <c r="A410" s="184"/>
      <c r="B410" s="185"/>
      <c r="C410" s="184"/>
      <c r="D410" s="184"/>
      <c r="E410" s="186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</row>
    <row r="411" spans="1:26">
      <c r="A411" s="184"/>
      <c r="B411" s="185"/>
      <c r="C411" s="184"/>
      <c r="D411" s="184"/>
      <c r="E411" s="186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</row>
    <row r="412" spans="1:26">
      <c r="A412" s="184"/>
      <c r="B412" s="185"/>
      <c r="C412" s="184"/>
      <c r="D412" s="184"/>
      <c r="E412" s="186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</row>
    <row r="413" spans="1:26">
      <c r="A413" s="184"/>
      <c r="B413" s="185"/>
      <c r="C413" s="184"/>
      <c r="D413" s="184"/>
      <c r="E413" s="186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</row>
    <row r="414" spans="1:26">
      <c r="A414" s="184"/>
      <c r="B414" s="185"/>
      <c r="C414" s="184"/>
      <c r="D414" s="184"/>
      <c r="E414" s="186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</row>
    <row r="415" spans="1:26">
      <c r="A415" s="184"/>
      <c r="B415" s="185"/>
      <c r="C415" s="184"/>
      <c r="D415" s="184"/>
      <c r="E415" s="186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</row>
    <row r="416" spans="1:26">
      <c r="A416" s="184"/>
      <c r="B416" s="185"/>
      <c r="C416" s="184"/>
      <c r="D416" s="184"/>
      <c r="E416" s="186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</row>
    <row r="417" spans="1:26">
      <c r="A417" s="184"/>
      <c r="B417" s="185"/>
      <c r="C417" s="184"/>
      <c r="D417" s="184"/>
      <c r="E417" s="186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</row>
    <row r="418" spans="1:26">
      <c r="A418" s="184"/>
      <c r="B418" s="185"/>
      <c r="C418" s="184"/>
      <c r="D418" s="184"/>
      <c r="E418" s="186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</row>
    <row r="419" spans="1:26">
      <c r="A419" s="184"/>
      <c r="B419" s="185"/>
      <c r="C419" s="184"/>
      <c r="D419" s="184"/>
      <c r="E419" s="186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</row>
    <row r="420" spans="1:26">
      <c r="A420" s="184"/>
      <c r="B420" s="185"/>
      <c r="C420" s="184"/>
      <c r="D420" s="184"/>
      <c r="E420" s="186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</row>
    <row r="421" spans="1:26">
      <c r="A421" s="184"/>
      <c r="B421" s="185"/>
      <c r="C421" s="184"/>
      <c r="D421" s="184"/>
      <c r="E421" s="186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</row>
    <row r="422" spans="1:26">
      <c r="A422" s="184"/>
      <c r="B422" s="185"/>
      <c r="C422" s="184"/>
      <c r="D422" s="184"/>
      <c r="E422" s="186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</row>
    <row r="423" spans="1:26">
      <c r="A423" s="184"/>
      <c r="B423" s="185"/>
      <c r="C423" s="184"/>
      <c r="D423" s="184"/>
      <c r="E423" s="186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</row>
    <row r="424" spans="1:26">
      <c r="A424" s="184"/>
      <c r="B424" s="185"/>
      <c r="C424" s="184"/>
      <c r="D424" s="184"/>
      <c r="E424" s="186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</row>
    <row r="425" spans="1:26">
      <c r="A425" s="184"/>
      <c r="B425" s="185"/>
      <c r="C425" s="184"/>
      <c r="D425" s="184"/>
      <c r="E425" s="186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</row>
    <row r="426" spans="1:26">
      <c r="A426" s="184"/>
      <c r="B426" s="185"/>
      <c r="C426" s="184"/>
      <c r="D426" s="184"/>
      <c r="E426" s="186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</row>
    <row r="427" spans="1:26">
      <c r="A427" s="184"/>
      <c r="B427" s="185"/>
      <c r="C427" s="184"/>
      <c r="D427" s="184"/>
      <c r="E427" s="186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</row>
    <row r="428" spans="1:26">
      <c r="A428" s="184"/>
      <c r="B428" s="185"/>
      <c r="C428" s="184"/>
      <c r="D428" s="184"/>
      <c r="E428" s="186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</row>
    <row r="429" spans="1:26">
      <c r="A429" s="184"/>
      <c r="B429" s="185"/>
      <c r="C429" s="184"/>
      <c r="D429" s="184"/>
      <c r="E429" s="186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</row>
    <row r="430" spans="1:26">
      <c r="A430" s="184"/>
      <c r="B430" s="185"/>
      <c r="C430" s="184"/>
      <c r="D430" s="184"/>
      <c r="E430" s="186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</row>
    <row r="431" spans="1:26">
      <c r="A431" s="184"/>
      <c r="B431" s="185"/>
      <c r="C431" s="184"/>
      <c r="D431" s="184"/>
      <c r="E431" s="186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</row>
    <row r="432" spans="1:26">
      <c r="A432" s="184"/>
      <c r="B432" s="185"/>
      <c r="C432" s="184"/>
      <c r="D432" s="184"/>
      <c r="E432" s="186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</row>
    <row r="433" spans="1:26">
      <c r="A433" s="184"/>
      <c r="B433" s="185"/>
      <c r="C433" s="184"/>
      <c r="D433" s="184"/>
      <c r="E433" s="186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</row>
    <row r="434" spans="1:26">
      <c r="A434" s="184"/>
      <c r="B434" s="185"/>
      <c r="C434" s="184"/>
      <c r="D434" s="184"/>
      <c r="E434" s="186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</row>
    <row r="435" spans="1:26">
      <c r="A435" s="184"/>
      <c r="B435" s="185"/>
      <c r="C435" s="184"/>
      <c r="D435" s="184"/>
      <c r="E435" s="186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</row>
    <row r="436" spans="1:26">
      <c r="A436" s="184"/>
      <c r="B436" s="185"/>
      <c r="C436" s="184"/>
      <c r="D436" s="184"/>
      <c r="E436" s="186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</row>
    <row r="437" spans="1:26">
      <c r="A437" s="184"/>
      <c r="B437" s="185"/>
      <c r="C437" s="184"/>
      <c r="D437" s="184"/>
      <c r="E437" s="186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</row>
    <row r="438" spans="1:26">
      <c r="A438" s="184"/>
      <c r="B438" s="185"/>
      <c r="C438" s="184"/>
      <c r="D438" s="184"/>
      <c r="E438" s="186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</row>
    <row r="439" spans="1:26">
      <c r="A439" s="184"/>
      <c r="B439" s="185"/>
      <c r="C439" s="184"/>
      <c r="D439" s="184"/>
      <c r="E439" s="186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</row>
    <row r="440" spans="1:26">
      <c r="A440" s="184"/>
      <c r="B440" s="185"/>
      <c r="C440" s="184"/>
      <c r="D440" s="184"/>
      <c r="E440" s="186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</row>
    <row r="441" spans="1:26">
      <c r="A441" s="184"/>
      <c r="B441" s="185"/>
      <c r="C441" s="184"/>
      <c r="D441" s="184"/>
      <c r="E441" s="186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</row>
    <row r="442" spans="1:26">
      <c r="A442" s="184"/>
      <c r="B442" s="185"/>
      <c r="C442" s="184"/>
      <c r="D442" s="184"/>
      <c r="E442" s="186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</row>
    <row r="443" spans="1:26">
      <c r="A443" s="184"/>
      <c r="B443" s="185"/>
      <c r="C443" s="184"/>
      <c r="D443" s="184"/>
      <c r="E443" s="186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</row>
    <row r="444" spans="1:26">
      <c r="A444" s="184"/>
      <c r="B444" s="185"/>
      <c r="C444" s="184"/>
      <c r="D444" s="184"/>
      <c r="E444" s="186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</row>
    <row r="445" spans="1:26">
      <c r="A445" s="184"/>
      <c r="B445" s="185"/>
      <c r="C445" s="184"/>
      <c r="D445" s="184"/>
      <c r="E445" s="186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</row>
    <row r="446" spans="1:26">
      <c r="A446" s="184"/>
      <c r="B446" s="185"/>
      <c r="C446" s="184"/>
      <c r="D446" s="184"/>
      <c r="E446" s="186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</row>
    <row r="447" spans="1:26">
      <c r="A447" s="184"/>
      <c r="B447" s="185"/>
      <c r="C447" s="184"/>
      <c r="D447" s="184"/>
      <c r="E447" s="186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</row>
    <row r="448" spans="1:26">
      <c r="A448" s="184"/>
      <c r="B448" s="185"/>
      <c r="C448" s="184"/>
      <c r="D448" s="184"/>
      <c r="E448" s="186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</row>
    <row r="449" spans="1:26">
      <c r="A449" s="184"/>
      <c r="B449" s="185"/>
      <c r="C449" s="184"/>
      <c r="D449" s="184"/>
      <c r="E449" s="186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</row>
    <row r="450" spans="1:26">
      <c r="A450" s="184"/>
      <c r="B450" s="185"/>
      <c r="C450" s="184"/>
      <c r="D450" s="184"/>
      <c r="E450" s="186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</row>
    <row r="451" spans="1:26">
      <c r="A451" s="184"/>
      <c r="B451" s="185"/>
      <c r="C451" s="184"/>
      <c r="D451" s="184"/>
      <c r="E451" s="186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</row>
    <row r="452" spans="1:26">
      <c r="A452" s="184"/>
      <c r="B452" s="185"/>
      <c r="C452" s="184"/>
      <c r="D452" s="184"/>
      <c r="E452" s="186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</row>
    <row r="453" spans="1:26">
      <c r="A453" s="184"/>
      <c r="B453" s="185"/>
      <c r="C453" s="184"/>
      <c r="D453" s="184"/>
      <c r="E453" s="186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</row>
    <row r="454" spans="1:26">
      <c r="A454" s="184"/>
      <c r="B454" s="185"/>
      <c r="C454" s="184"/>
      <c r="D454" s="184"/>
      <c r="E454" s="186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</row>
    <row r="455" spans="1:26">
      <c r="A455" s="184"/>
      <c r="B455" s="185"/>
      <c r="C455" s="184"/>
      <c r="D455" s="184"/>
      <c r="E455" s="186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</row>
    <row r="456" spans="1:26">
      <c r="A456" s="184"/>
      <c r="B456" s="185"/>
      <c r="C456" s="184"/>
      <c r="D456" s="184"/>
      <c r="E456" s="186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</row>
    <row r="457" spans="1:26">
      <c r="A457" s="184"/>
      <c r="B457" s="185"/>
      <c r="C457" s="184"/>
      <c r="D457" s="184"/>
      <c r="E457" s="186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</row>
    <row r="458" spans="1:26">
      <c r="A458" s="184"/>
      <c r="B458" s="185"/>
      <c r="C458" s="184"/>
      <c r="D458" s="184"/>
      <c r="E458" s="186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</row>
    <row r="459" spans="1:26">
      <c r="A459" s="184"/>
      <c r="B459" s="185"/>
      <c r="C459" s="184"/>
      <c r="D459" s="184"/>
      <c r="E459" s="186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</row>
    <row r="460" spans="1:26">
      <c r="A460" s="184"/>
      <c r="B460" s="185"/>
      <c r="C460" s="184"/>
      <c r="D460" s="184"/>
      <c r="E460" s="186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</row>
    <row r="461" spans="1:26">
      <c r="A461" s="184"/>
      <c r="B461" s="185"/>
      <c r="C461" s="184"/>
      <c r="D461" s="184"/>
      <c r="E461" s="186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</row>
    <row r="462" spans="1:26">
      <c r="A462" s="184"/>
      <c r="B462" s="185"/>
      <c r="C462" s="184"/>
      <c r="D462" s="184"/>
      <c r="E462" s="186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</row>
    <row r="463" spans="1:26">
      <c r="A463" s="184"/>
      <c r="B463" s="185"/>
      <c r="C463" s="184"/>
      <c r="D463" s="184"/>
      <c r="E463" s="186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</row>
    <row r="464" spans="1:26">
      <c r="A464" s="184"/>
      <c r="B464" s="185"/>
      <c r="C464" s="184"/>
      <c r="D464" s="184"/>
      <c r="E464" s="186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</row>
    <row r="465" spans="1:26">
      <c r="A465" s="184"/>
      <c r="B465" s="185"/>
      <c r="C465" s="184"/>
      <c r="D465" s="184"/>
      <c r="E465" s="186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</row>
    <row r="466" spans="1:26">
      <c r="A466" s="184"/>
      <c r="B466" s="185"/>
      <c r="C466" s="184"/>
      <c r="D466" s="184"/>
      <c r="E466" s="186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</row>
    <row r="467" spans="1:26">
      <c r="A467" s="184"/>
      <c r="B467" s="185"/>
      <c r="C467" s="184"/>
      <c r="D467" s="184"/>
      <c r="E467" s="186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</row>
    <row r="468" spans="1:26">
      <c r="A468" s="184"/>
      <c r="B468" s="185"/>
      <c r="C468" s="184"/>
      <c r="D468" s="184"/>
      <c r="E468" s="186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</row>
    <row r="469" spans="1:26">
      <c r="A469" s="184"/>
      <c r="B469" s="185"/>
      <c r="C469" s="184"/>
      <c r="D469" s="184"/>
      <c r="E469" s="186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</row>
    <row r="470" spans="1:26">
      <c r="A470" s="184"/>
      <c r="B470" s="185"/>
      <c r="C470" s="184"/>
      <c r="D470" s="184"/>
      <c r="E470" s="186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</row>
    <row r="471" spans="1:26">
      <c r="A471" s="184"/>
      <c r="B471" s="185"/>
      <c r="C471" s="184"/>
      <c r="D471" s="184"/>
      <c r="E471" s="186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</row>
    <row r="472" spans="1:26">
      <c r="A472" s="184"/>
      <c r="B472" s="185"/>
      <c r="C472" s="184"/>
      <c r="D472" s="184"/>
      <c r="E472" s="186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</row>
    <row r="473" spans="1:26">
      <c r="A473" s="184"/>
      <c r="B473" s="185"/>
      <c r="C473" s="184"/>
      <c r="D473" s="184"/>
      <c r="E473" s="186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</row>
    <row r="474" spans="1:26">
      <c r="A474" s="184"/>
      <c r="B474" s="185"/>
      <c r="C474" s="184"/>
      <c r="D474" s="184"/>
      <c r="E474" s="186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</row>
    <row r="475" spans="1:26">
      <c r="A475" s="184"/>
      <c r="B475" s="185"/>
      <c r="C475" s="184"/>
      <c r="D475" s="184"/>
      <c r="E475" s="186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</row>
    <row r="476" spans="1:26">
      <c r="A476" s="184"/>
      <c r="B476" s="185"/>
      <c r="C476" s="184"/>
      <c r="D476" s="184"/>
      <c r="E476" s="186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</row>
    <row r="477" spans="1:26">
      <c r="A477" s="184"/>
      <c r="B477" s="185"/>
      <c r="C477" s="184"/>
      <c r="D477" s="184"/>
      <c r="E477" s="186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</row>
    <row r="478" spans="1:26">
      <c r="A478" s="184"/>
      <c r="B478" s="185"/>
      <c r="C478" s="184"/>
      <c r="D478" s="184"/>
      <c r="E478" s="186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</row>
    <row r="479" spans="1:26">
      <c r="A479" s="184"/>
      <c r="B479" s="185"/>
      <c r="C479" s="184"/>
      <c r="D479" s="184"/>
      <c r="E479" s="186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</row>
    <row r="480" spans="1:26">
      <c r="A480" s="184"/>
      <c r="B480" s="185"/>
      <c r="C480" s="184"/>
      <c r="D480" s="184"/>
      <c r="E480" s="186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</row>
    <row r="481" spans="1:26">
      <c r="A481" s="184"/>
      <c r="B481" s="185"/>
      <c r="C481" s="184"/>
      <c r="D481" s="184"/>
      <c r="E481" s="186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</row>
    <row r="482" spans="1:26">
      <c r="A482" s="184"/>
      <c r="B482" s="185"/>
      <c r="C482" s="184"/>
      <c r="D482" s="184"/>
      <c r="E482" s="186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</row>
    <row r="483" spans="1:26">
      <c r="A483" s="184"/>
      <c r="B483" s="185"/>
      <c r="C483" s="184"/>
      <c r="D483" s="184"/>
      <c r="E483" s="186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</row>
    <row r="484" spans="1:26">
      <c r="A484" s="184"/>
      <c r="B484" s="185"/>
      <c r="C484" s="184"/>
      <c r="D484" s="184"/>
      <c r="E484" s="186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</row>
    <row r="485" spans="1:26">
      <c r="A485" s="184"/>
      <c r="B485" s="185"/>
      <c r="C485" s="184"/>
      <c r="D485" s="184"/>
      <c r="E485" s="186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</row>
    <row r="486" spans="1:26">
      <c r="A486" s="184"/>
      <c r="B486" s="185"/>
      <c r="C486" s="184"/>
      <c r="D486" s="184"/>
      <c r="E486" s="186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</row>
    <row r="487" spans="1:26">
      <c r="A487" s="184"/>
      <c r="B487" s="185"/>
      <c r="C487" s="184"/>
      <c r="D487" s="184"/>
      <c r="E487" s="186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</row>
    <row r="488" spans="1:26">
      <c r="A488" s="184"/>
      <c r="B488" s="185"/>
      <c r="C488" s="184"/>
      <c r="D488" s="184"/>
      <c r="E488" s="186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</row>
    <row r="489" spans="1:26">
      <c r="A489" s="184"/>
      <c r="B489" s="185"/>
      <c r="C489" s="184"/>
      <c r="D489" s="184"/>
      <c r="E489" s="186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</row>
    <row r="490" spans="1:26">
      <c r="A490" s="184"/>
      <c r="B490" s="185"/>
      <c r="C490" s="184"/>
      <c r="D490" s="184"/>
      <c r="E490" s="186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</row>
    <row r="491" spans="1:26">
      <c r="A491" s="184"/>
      <c r="B491" s="185"/>
      <c r="C491" s="184"/>
      <c r="D491" s="184"/>
      <c r="E491" s="186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</row>
    <row r="492" spans="1:26">
      <c r="A492" s="184"/>
      <c r="B492" s="185"/>
      <c r="C492" s="184"/>
      <c r="D492" s="184"/>
      <c r="E492" s="186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</row>
    <row r="493" spans="1:26">
      <c r="A493" s="184"/>
      <c r="B493" s="185"/>
      <c r="C493" s="184"/>
      <c r="D493" s="184"/>
      <c r="E493" s="186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</row>
    <row r="494" spans="1:26">
      <c r="A494" s="184"/>
      <c r="B494" s="185"/>
      <c r="C494" s="184"/>
      <c r="D494" s="184"/>
      <c r="E494" s="186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</row>
    <row r="495" spans="1:26">
      <c r="A495" s="184"/>
      <c r="B495" s="185"/>
      <c r="C495" s="184"/>
      <c r="D495" s="184"/>
      <c r="E495" s="186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</row>
    <row r="496" spans="1:26">
      <c r="A496" s="184"/>
      <c r="B496" s="185"/>
      <c r="C496" s="184"/>
      <c r="D496" s="184"/>
      <c r="E496" s="186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</row>
    <row r="497" spans="1:26">
      <c r="A497" s="184"/>
      <c r="B497" s="185"/>
      <c r="C497" s="184"/>
      <c r="D497" s="184"/>
      <c r="E497" s="186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</row>
    <row r="498" spans="1:26">
      <c r="A498" s="184"/>
      <c r="B498" s="185"/>
      <c r="C498" s="184"/>
      <c r="D498" s="184"/>
      <c r="E498" s="186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</row>
    <row r="499" spans="1:26">
      <c r="A499" s="184"/>
      <c r="B499" s="185"/>
      <c r="C499" s="184"/>
      <c r="D499" s="184"/>
      <c r="E499" s="186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</row>
    <row r="500" spans="1:26">
      <c r="A500" s="184"/>
      <c r="B500" s="185"/>
      <c r="C500" s="184"/>
      <c r="D500" s="184"/>
      <c r="E500" s="186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</row>
    <row r="501" spans="1:26">
      <c r="A501" s="184"/>
      <c r="B501" s="185"/>
      <c r="C501" s="184"/>
      <c r="D501" s="184"/>
      <c r="E501" s="186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</row>
    <row r="502" spans="1:26">
      <c r="A502" s="184"/>
      <c r="B502" s="185"/>
      <c r="C502" s="184"/>
      <c r="D502" s="184"/>
      <c r="E502" s="186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</row>
    <row r="503" spans="1:26">
      <c r="A503" s="184"/>
      <c r="B503" s="185"/>
      <c r="C503" s="184"/>
      <c r="D503" s="184"/>
      <c r="E503" s="186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</row>
    <row r="504" spans="1:26">
      <c r="A504" s="184"/>
      <c r="B504" s="185"/>
      <c r="C504" s="184"/>
      <c r="D504" s="184"/>
      <c r="E504" s="186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</row>
    <row r="505" spans="1:26">
      <c r="A505" s="184"/>
      <c r="B505" s="185"/>
      <c r="C505" s="184"/>
      <c r="D505" s="184"/>
      <c r="E505" s="186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</row>
    <row r="506" spans="1:26">
      <c r="A506" s="184"/>
      <c r="B506" s="185"/>
      <c r="C506" s="184"/>
      <c r="D506" s="184"/>
      <c r="E506" s="186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</row>
    <row r="507" spans="1:26">
      <c r="A507" s="184"/>
      <c r="B507" s="185"/>
      <c r="C507" s="184"/>
      <c r="D507" s="184"/>
      <c r="E507" s="186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</row>
    <row r="508" spans="1:26">
      <c r="A508" s="184"/>
      <c r="B508" s="185"/>
      <c r="C508" s="184"/>
      <c r="D508" s="184"/>
      <c r="E508" s="186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</row>
    <row r="509" spans="1:26">
      <c r="A509" s="184"/>
      <c r="B509" s="185"/>
      <c r="C509" s="184"/>
      <c r="D509" s="184"/>
      <c r="E509" s="186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</row>
    <row r="510" spans="1:26">
      <c r="A510" s="184"/>
      <c r="B510" s="185"/>
      <c r="C510" s="184"/>
      <c r="D510" s="184"/>
      <c r="E510" s="186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</row>
    <row r="511" spans="1:26">
      <c r="A511" s="184"/>
      <c r="B511" s="185"/>
      <c r="C511" s="184"/>
      <c r="D511" s="184"/>
      <c r="E511" s="186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</row>
    <row r="512" spans="1:26">
      <c r="A512" s="184"/>
      <c r="B512" s="185"/>
      <c r="C512" s="184"/>
      <c r="D512" s="184"/>
      <c r="E512" s="186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</row>
    <row r="513" spans="1:26">
      <c r="A513" s="184"/>
      <c r="B513" s="185"/>
      <c r="C513" s="184"/>
      <c r="D513" s="184"/>
      <c r="E513" s="186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</row>
    <row r="514" spans="1:26">
      <c r="A514" s="184"/>
      <c r="B514" s="185"/>
      <c r="C514" s="184"/>
      <c r="D514" s="184"/>
      <c r="E514" s="186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</row>
    <row r="515" spans="1:26">
      <c r="A515" s="184"/>
      <c r="B515" s="185"/>
      <c r="C515" s="184"/>
      <c r="D515" s="184"/>
      <c r="E515" s="186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</row>
    <row r="516" spans="1:26">
      <c r="A516" s="184"/>
      <c r="B516" s="185"/>
      <c r="C516" s="184"/>
      <c r="D516" s="184"/>
      <c r="E516" s="186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</row>
    <row r="517" spans="1:26">
      <c r="A517" s="184"/>
      <c r="B517" s="185"/>
      <c r="C517" s="184"/>
      <c r="D517" s="184"/>
      <c r="E517" s="186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</row>
    <row r="518" spans="1:26">
      <c r="A518" s="184"/>
      <c r="B518" s="185"/>
      <c r="C518" s="184"/>
      <c r="D518" s="184"/>
      <c r="E518" s="186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</row>
    <row r="519" spans="1:26">
      <c r="A519" s="184"/>
      <c r="B519" s="185"/>
      <c r="C519" s="184"/>
      <c r="D519" s="184"/>
      <c r="E519" s="186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</row>
    <row r="520" spans="1:26">
      <c r="A520" s="184"/>
      <c r="B520" s="185"/>
      <c r="C520" s="184"/>
      <c r="D520" s="184"/>
      <c r="E520" s="186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</row>
    <row r="521" spans="1:26">
      <c r="A521" s="184"/>
      <c r="B521" s="185"/>
      <c r="C521" s="184"/>
      <c r="D521" s="184"/>
      <c r="E521" s="186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</row>
    <row r="522" spans="1:26">
      <c r="A522" s="184"/>
      <c r="B522" s="185"/>
      <c r="C522" s="184"/>
      <c r="D522" s="184"/>
      <c r="E522" s="186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</row>
    <row r="523" spans="1:26">
      <c r="A523" s="184"/>
      <c r="B523" s="185"/>
      <c r="C523" s="184"/>
      <c r="D523" s="184"/>
      <c r="E523" s="186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</row>
    <row r="524" spans="1:26">
      <c r="A524" s="184"/>
      <c r="B524" s="185"/>
      <c r="C524" s="184"/>
      <c r="D524" s="184"/>
      <c r="E524" s="186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</row>
    <row r="525" spans="1:26">
      <c r="A525" s="184"/>
      <c r="B525" s="185"/>
      <c r="C525" s="184"/>
      <c r="D525" s="184"/>
      <c r="E525" s="186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</row>
    <row r="526" spans="1:26">
      <c r="A526" s="184"/>
      <c r="B526" s="185"/>
      <c r="C526" s="184"/>
      <c r="D526" s="184"/>
      <c r="E526" s="186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</row>
    <row r="527" spans="1:26">
      <c r="A527" s="184"/>
      <c r="B527" s="185"/>
      <c r="C527" s="184"/>
      <c r="D527" s="184"/>
      <c r="E527" s="186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</row>
    <row r="528" spans="1:26">
      <c r="A528" s="184"/>
      <c r="B528" s="185"/>
      <c r="C528" s="184"/>
      <c r="D528" s="184"/>
      <c r="E528" s="186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</row>
    <row r="529" spans="1:26">
      <c r="A529" s="184"/>
      <c r="B529" s="185"/>
      <c r="C529" s="184"/>
      <c r="D529" s="184"/>
      <c r="E529" s="186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</row>
    <row r="530" spans="1:26">
      <c r="A530" s="184"/>
      <c r="B530" s="185"/>
      <c r="C530" s="184"/>
      <c r="D530" s="184"/>
      <c r="E530" s="186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</row>
    <row r="531" spans="1:26">
      <c r="A531" s="184"/>
      <c r="B531" s="185"/>
      <c r="C531" s="184"/>
      <c r="D531" s="184"/>
      <c r="E531" s="186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</row>
    <row r="532" spans="1:26">
      <c r="A532" s="184"/>
      <c r="B532" s="185"/>
      <c r="C532" s="184"/>
      <c r="D532" s="184"/>
      <c r="E532" s="186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</row>
    <row r="533" spans="1:26">
      <c r="A533" s="184"/>
      <c r="B533" s="185"/>
      <c r="C533" s="184"/>
      <c r="D533" s="184"/>
      <c r="E533" s="186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</row>
    <row r="534" spans="1:26">
      <c r="A534" s="184"/>
      <c r="B534" s="185"/>
      <c r="C534" s="184"/>
      <c r="D534" s="184"/>
      <c r="E534" s="186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</row>
    <row r="535" spans="1:26">
      <c r="A535" s="184"/>
      <c r="B535" s="185"/>
      <c r="C535" s="184"/>
      <c r="D535" s="184"/>
      <c r="E535" s="186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</row>
    <row r="536" spans="1:26">
      <c r="A536" s="184"/>
      <c r="B536" s="185"/>
      <c r="C536" s="184"/>
      <c r="D536" s="184"/>
      <c r="E536" s="186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</row>
    <row r="537" spans="1:26">
      <c r="A537" s="184"/>
      <c r="B537" s="185"/>
      <c r="C537" s="184"/>
      <c r="D537" s="184"/>
      <c r="E537" s="186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</row>
    <row r="538" spans="1:26">
      <c r="A538" s="184"/>
      <c r="B538" s="185"/>
      <c r="C538" s="184"/>
      <c r="D538" s="184"/>
      <c r="E538" s="186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</row>
    <row r="539" spans="1:26">
      <c r="A539" s="184"/>
      <c r="B539" s="185"/>
      <c r="C539" s="184"/>
      <c r="D539" s="184"/>
      <c r="E539" s="186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</row>
    <row r="540" spans="1:26">
      <c r="A540" s="184"/>
      <c r="B540" s="185"/>
      <c r="C540" s="184"/>
      <c r="D540" s="184"/>
      <c r="E540" s="186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</row>
    <row r="541" spans="1:26">
      <c r="A541" s="184"/>
      <c r="B541" s="185"/>
      <c r="C541" s="184"/>
      <c r="D541" s="184"/>
      <c r="E541" s="186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</row>
    <row r="542" spans="1:26">
      <c r="A542" s="184"/>
      <c r="B542" s="185"/>
      <c r="C542" s="184"/>
      <c r="D542" s="184"/>
      <c r="E542" s="186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</row>
    <row r="543" spans="1:26">
      <c r="A543" s="184"/>
      <c r="B543" s="185"/>
      <c r="C543" s="184"/>
      <c r="D543" s="184"/>
      <c r="E543" s="186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</row>
    <row r="544" spans="1:26">
      <c r="A544" s="184"/>
      <c r="B544" s="185"/>
      <c r="C544" s="184"/>
      <c r="D544" s="184"/>
      <c r="E544" s="186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</row>
    <row r="545" spans="1:26">
      <c r="A545" s="184"/>
      <c r="B545" s="185"/>
      <c r="C545" s="184"/>
      <c r="D545" s="184"/>
      <c r="E545" s="186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</row>
    <row r="546" spans="1:26">
      <c r="A546" s="184"/>
      <c r="B546" s="185"/>
      <c r="C546" s="184"/>
      <c r="D546" s="184"/>
      <c r="E546" s="186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</row>
    <row r="547" spans="1:26">
      <c r="A547" s="184"/>
      <c r="B547" s="185"/>
      <c r="C547" s="184"/>
      <c r="D547" s="184"/>
      <c r="E547" s="186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</row>
    <row r="548" spans="1:26">
      <c r="A548" s="184"/>
      <c r="B548" s="185"/>
      <c r="C548" s="184"/>
      <c r="D548" s="184"/>
      <c r="E548" s="186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</row>
    <row r="549" spans="1:26">
      <c r="A549" s="184"/>
      <c r="B549" s="185"/>
      <c r="C549" s="184"/>
      <c r="D549" s="184"/>
      <c r="E549" s="186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</row>
    <row r="550" spans="1:26">
      <c r="A550" s="184"/>
      <c r="B550" s="185"/>
      <c r="C550" s="184"/>
      <c r="D550" s="184"/>
      <c r="E550" s="186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</row>
    <row r="551" spans="1:26">
      <c r="A551" s="184"/>
      <c r="B551" s="185"/>
      <c r="C551" s="184"/>
      <c r="D551" s="184"/>
      <c r="E551" s="186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</row>
    <row r="552" spans="1:26">
      <c r="A552" s="184"/>
      <c r="B552" s="185"/>
      <c r="C552" s="184"/>
      <c r="D552" s="184"/>
      <c r="E552" s="186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</row>
    <row r="553" spans="1:26">
      <c r="A553" s="184"/>
      <c r="B553" s="185"/>
      <c r="C553" s="184"/>
      <c r="D553" s="184"/>
      <c r="E553" s="186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</row>
    <row r="554" spans="1:26">
      <c r="A554" s="184"/>
      <c r="B554" s="185"/>
      <c r="C554" s="184"/>
      <c r="D554" s="184"/>
      <c r="E554" s="186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</row>
    <row r="555" spans="1:26">
      <c r="A555" s="184"/>
      <c r="B555" s="185"/>
      <c r="C555" s="184"/>
      <c r="D555" s="184"/>
      <c r="E555" s="186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</row>
    <row r="556" spans="1:26">
      <c r="A556" s="184"/>
      <c r="B556" s="185"/>
      <c r="C556" s="184"/>
      <c r="D556" s="184"/>
      <c r="E556" s="186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</row>
    <row r="557" spans="1:26">
      <c r="A557" s="184"/>
      <c r="B557" s="185"/>
      <c r="C557" s="184"/>
      <c r="D557" s="184"/>
      <c r="E557" s="186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</row>
    <row r="558" spans="1:26">
      <c r="A558" s="184"/>
      <c r="B558" s="185"/>
      <c r="C558" s="184"/>
      <c r="D558" s="184"/>
      <c r="E558" s="186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</row>
    <row r="559" spans="1:26">
      <c r="A559" s="184"/>
      <c r="B559" s="185"/>
      <c r="C559" s="184"/>
      <c r="D559" s="184"/>
      <c r="E559" s="186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</row>
    <row r="560" spans="1:26">
      <c r="A560" s="184"/>
      <c r="B560" s="185"/>
      <c r="C560" s="184"/>
      <c r="D560" s="184"/>
      <c r="E560" s="186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</row>
    <row r="561" spans="1:26">
      <c r="A561" s="184"/>
      <c r="B561" s="185"/>
      <c r="C561" s="184"/>
      <c r="D561" s="184"/>
      <c r="E561" s="186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</row>
    <row r="562" spans="1:26">
      <c r="A562" s="184"/>
      <c r="B562" s="185"/>
      <c r="C562" s="184"/>
      <c r="D562" s="184"/>
      <c r="E562" s="186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</row>
    <row r="563" spans="1:26">
      <c r="A563" s="184"/>
      <c r="B563" s="185"/>
      <c r="C563" s="184"/>
      <c r="D563" s="184"/>
      <c r="E563" s="186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</row>
    <row r="564" spans="1:26">
      <c r="A564" s="184"/>
      <c r="B564" s="185"/>
      <c r="C564" s="184"/>
      <c r="D564" s="184"/>
      <c r="E564" s="186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</row>
    <row r="565" spans="1:26">
      <c r="A565" s="184"/>
      <c r="B565" s="185"/>
      <c r="C565" s="184"/>
      <c r="D565" s="184"/>
      <c r="E565" s="186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</row>
    <row r="566" spans="1:26">
      <c r="A566" s="184"/>
      <c r="B566" s="185"/>
      <c r="C566" s="184"/>
      <c r="D566" s="184"/>
      <c r="E566" s="186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</row>
    <row r="567" spans="1:26">
      <c r="A567" s="184"/>
      <c r="B567" s="185"/>
      <c r="C567" s="184"/>
      <c r="D567" s="184"/>
      <c r="E567" s="186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</row>
    <row r="568" spans="1:26">
      <c r="A568" s="184"/>
      <c r="B568" s="185"/>
      <c r="C568" s="184"/>
      <c r="D568" s="184"/>
      <c r="E568" s="186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</row>
    <row r="569" spans="1:26">
      <c r="A569" s="184"/>
      <c r="B569" s="185"/>
      <c r="C569" s="184"/>
      <c r="D569" s="184"/>
      <c r="E569" s="186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</row>
    <row r="570" spans="1:26">
      <c r="A570" s="184"/>
      <c r="B570" s="185"/>
      <c r="C570" s="184"/>
      <c r="D570" s="184"/>
      <c r="E570" s="186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</row>
    <row r="571" spans="1:26">
      <c r="A571" s="184"/>
      <c r="B571" s="185"/>
      <c r="C571" s="184"/>
      <c r="D571" s="184"/>
      <c r="E571" s="186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</row>
    <row r="572" spans="1:26">
      <c r="A572" s="184"/>
      <c r="B572" s="185"/>
      <c r="C572" s="184"/>
      <c r="D572" s="184"/>
      <c r="E572" s="186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</row>
    <row r="573" spans="1:26">
      <c r="A573" s="184"/>
      <c r="B573" s="185"/>
      <c r="C573" s="184"/>
      <c r="D573" s="184"/>
      <c r="E573" s="186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</row>
    <row r="574" spans="1:26">
      <c r="A574" s="184"/>
      <c r="B574" s="185"/>
      <c r="C574" s="184"/>
      <c r="D574" s="184"/>
      <c r="E574" s="186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</row>
    <row r="575" spans="1:26">
      <c r="A575" s="184"/>
      <c r="B575" s="185"/>
      <c r="C575" s="184"/>
      <c r="D575" s="184"/>
      <c r="E575" s="186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</row>
    <row r="576" spans="1:26">
      <c r="A576" s="184"/>
      <c r="B576" s="185"/>
      <c r="C576" s="184"/>
      <c r="D576" s="184"/>
      <c r="E576" s="186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</row>
    <row r="577" spans="1:26">
      <c r="A577" s="184"/>
      <c r="B577" s="185"/>
      <c r="C577" s="184"/>
      <c r="D577" s="184"/>
      <c r="E577" s="186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</row>
    <row r="578" spans="1:26">
      <c r="A578" s="184"/>
      <c r="B578" s="185"/>
      <c r="C578" s="184"/>
      <c r="D578" s="184"/>
      <c r="E578" s="186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</row>
    <row r="579" spans="1:26">
      <c r="A579" s="184"/>
      <c r="B579" s="185"/>
      <c r="C579" s="184"/>
      <c r="D579" s="184"/>
      <c r="E579" s="186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</row>
    <row r="580" spans="1:26">
      <c r="A580" s="184"/>
      <c r="B580" s="185"/>
      <c r="C580" s="184"/>
      <c r="D580" s="184"/>
      <c r="E580" s="186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</row>
    <row r="581" spans="1:26">
      <c r="A581" s="184"/>
      <c r="B581" s="185"/>
      <c r="C581" s="184"/>
      <c r="D581" s="184"/>
      <c r="E581" s="186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</row>
    <row r="582" spans="1:26">
      <c r="A582" s="184"/>
      <c r="B582" s="185"/>
      <c r="C582" s="184"/>
      <c r="D582" s="184"/>
      <c r="E582" s="186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</row>
    <row r="583" spans="1:26">
      <c r="A583" s="184"/>
      <c r="B583" s="185"/>
      <c r="C583" s="184"/>
      <c r="D583" s="184"/>
      <c r="E583" s="186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</row>
    <row r="584" spans="1:26">
      <c r="A584" s="184"/>
      <c r="B584" s="185"/>
      <c r="C584" s="184"/>
      <c r="D584" s="184"/>
      <c r="E584" s="186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</row>
    <row r="585" spans="1:26">
      <c r="A585" s="184"/>
      <c r="B585" s="185"/>
      <c r="C585" s="184"/>
      <c r="D585" s="184"/>
      <c r="E585" s="186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</row>
    <row r="586" spans="1:26">
      <c r="A586" s="184"/>
      <c r="B586" s="185"/>
      <c r="C586" s="184"/>
      <c r="D586" s="184"/>
      <c r="E586" s="186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</row>
    <row r="587" spans="1:26">
      <c r="A587" s="184"/>
      <c r="B587" s="185"/>
      <c r="C587" s="184"/>
      <c r="D587" s="184"/>
      <c r="E587" s="186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</row>
    <row r="588" spans="1:26">
      <c r="A588" s="184"/>
      <c r="B588" s="185"/>
      <c r="C588" s="184"/>
      <c r="D588" s="184"/>
      <c r="E588" s="186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</row>
    <row r="589" spans="1:26">
      <c r="A589" s="184"/>
      <c r="B589" s="185"/>
      <c r="C589" s="184"/>
      <c r="D589" s="184"/>
      <c r="E589" s="186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</row>
    <row r="590" spans="1:26">
      <c r="A590" s="184"/>
      <c r="B590" s="185"/>
      <c r="C590" s="184"/>
      <c r="D590" s="184"/>
      <c r="E590" s="186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</row>
    <row r="591" spans="1:26">
      <c r="A591" s="184"/>
      <c r="B591" s="185"/>
      <c r="C591" s="184"/>
      <c r="D591" s="184"/>
      <c r="E591" s="186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</row>
    <row r="592" spans="1:26">
      <c r="A592" s="184"/>
      <c r="B592" s="185"/>
      <c r="C592" s="184"/>
      <c r="D592" s="184"/>
      <c r="E592" s="186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</row>
    <row r="593" spans="1:26">
      <c r="A593" s="184"/>
      <c r="B593" s="185"/>
      <c r="C593" s="184"/>
      <c r="D593" s="184"/>
      <c r="E593" s="186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</row>
    <row r="594" spans="1:26">
      <c r="A594" s="184"/>
      <c r="B594" s="185"/>
      <c r="C594" s="184"/>
      <c r="D594" s="184"/>
      <c r="E594" s="186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</row>
    <row r="595" spans="1:26">
      <c r="A595" s="184"/>
      <c r="B595" s="185"/>
      <c r="C595" s="184"/>
      <c r="D595" s="184"/>
      <c r="E595" s="186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</row>
    <row r="596" spans="1:26">
      <c r="A596" s="184"/>
      <c r="B596" s="185"/>
      <c r="C596" s="184"/>
      <c r="D596" s="184"/>
      <c r="E596" s="186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</row>
    <row r="597" spans="1:26">
      <c r="A597" s="184"/>
      <c r="B597" s="185"/>
      <c r="C597" s="184"/>
      <c r="D597" s="184"/>
      <c r="E597" s="186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</row>
    <row r="598" spans="1:26">
      <c r="A598" s="184"/>
      <c r="B598" s="185"/>
      <c r="C598" s="184"/>
      <c r="D598" s="184"/>
      <c r="E598" s="186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</row>
    <row r="599" spans="1:26">
      <c r="A599" s="184"/>
      <c r="B599" s="185"/>
      <c r="C599" s="184"/>
      <c r="D599" s="184"/>
      <c r="E599" s="186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</row>
    <row r="600" spans="1:26">
      <c r="A600" s="184"/>
      <c r="B600" s="185"/>
      <c r="C600" s="184"/>
      <c r="D600" s="184"/>
      <c r="E600" s="186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</row>
    <row r="601" spans="1:26">
      <c r="A601" s="184"/>
      <c r="B601" s="185"/>
      <c r="C601" s="184"/>
      <c r="D601" s="184"/>
      <c r="E601" s="186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</row>
    <row r="602" spans="1:26">
      <c r="A602" s="184"/>
      <c r="B602" s="185"/>
      <c r="C602" s="184"/>
      <c r="D602" s="184"/>
      <c r="E602" s="186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</row>
    <row r="603" spans="1:26">
      <c r="A603" s="184"/>
      <c r="B603" s="185"/>
      <c r="C603" s="184"/>
      <c r="D603" s="184"/>
      <c r="E603" s="186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</row>
    <row r="604" spans="1:26">
      <c r="A604" s="184"/>
      <c r="B604" s="185"/>
      <c r="C604" s="184"/>
      <c r="D604" s="184"/>
      <c r="E604" s="186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</row>
    <row r="605" spans="1:26">
      <c r="A605" s="184"/>
      <c r="B605" s="185"/>
      <c r="C605" s="184"/>
      <c r="D605" s="184"/>
      <c r="E605" s="186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</row>
    <row r="606" spans="1:26">
      <c r="A606" s="184"/>
      <c r="B606" s="185"/>
      <c r="C606" s="184"/>
      <c r="D606" s="184"/>
      <c r="E606" s="186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</row>
    <row r="607" spans="1:26">
      <c r="A607" s="184"/>
      <c r="B607" s="185"/>
      <c r="C607" s="184"/>
      <c r="D607" s="184"/>
      <c r="E607" s="186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</row>
    <row r="608" spans="1:26">
      <c r="A608" s="184"/>
      <c r="B608" s="185"/>
      <c r="C608" s="184"/>
      <c r="D608" s="184"/>
      <c r="E608" s="186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</row>
    <row r="609" spans="1:26">
      <c r="A609" s="184"/>
      <c r="B609" s="185"/>
      <c r="C609" s="184"/>
      <c r="D609" s="184"/>
      <c r="E609" s="186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</row>
    <row r="610" spans="1:26">
      <c r="A610" s="184"/>
      <c r="B610" s="185"/>
      <c r="C610" s="184"/>
      <c r="D610" s="184"/>
      <c r="E610" s="186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</row>
    <row r="611" spans="1:26">
      <c r="A611" s="184"/>
      <c r="B611" s="185"/>
      <c r="C611" s="184"/>
      <c r="D611" s="184"/>
      <c r="E611" s="186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</row>
    <row r="612" spans="1:26">
      <c r="A612" s="184"/>
      <c r="B612" s="185"/>
      <c r="C612" s="184"/>
      <c r="D612" s="184"/>
      <c r="E612" s="186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</row>
    <row r="613" spans="1:26">
      <c r="A613" s="184"/>
      <c r="B613" s="185"/>
      <c r="C613" s="184"/>
      <c r="D613" s="184"/>
      <c r="E613" s="186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</row>
    <row r="614" spans="1:26">
      <c r="A614" s="184"/>
      <c r="B614" s="185"/>
      <c r="C614" s="184"/>
      <c r="D614" s="184"/>
      <c r="E614" s="186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</row>
    <row r="615" spans="1:26">
      <c r="A615" s="184"/>
      <c r="B615" s="185"/>
      <c r="C615" s="184"/>
      <c r="D615" s="184"/>
      <c r="E615" s="186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</row>
    <row r="616" spans="1:26">
      <c r="A616" s="184"/>
      <c r="B616" s="185"/>
      <c r="C616" s="184"/>
      <c r="D616" s="184"/>
      <c r="E616" s="186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</row>
    <row r="617" spans="1:26">
      <c r="A617" s="184"/>
      <c r="B617" s="185"/>
      <c r="C617" s="184"/>
      <c r="D617" s="184"/>
      <c r="E617" s="186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</row>
    <row r="618" spans="1:26">
      <c r="A618" s="184"/>
      <c r="B618" s="185"/>
      <c r="C618" s="184"/>
      <c r="D618" s="184"/>
      <c r="E618" s="186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</row>
    <row r="619" spans="1:26">
      <c r="A619" s="184"/>
      <c r="B619" s="185"/>
      <c r="C619" s="184"/>
      <c r="D619" s="184"/>
      <c r="E619" s="186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</row>
    <row r="620" spans="1:26">
      <c r="A620" s="184"/>
      <c r="B620" s="185"/>
      <c r="C620" s="184"/>
      <c r="D620" s="184"/>
      <c r="E620" s="186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</row>
    <row r="621" spans="1:26">
      <c r="A621" s="184"/>
      <c r="B621" s="185"/>
      <c r="C621" s="184"/>
      <c r="D621" s="184"/>
      <c r="E621" s="186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</row>
    <row r="622" spans="1:26">
      <c r="A622" s="184"/>
      <c r="B622" s="185"/>
      <c r="C622" s="184"/>
      <c r="D622" s="184"/>
      <c r="E622" s="186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</row>
    <row r="623" spans="1:26">
      <c r="A623" s="184"/>
      <c r="B623" s="185"/>
      <c r="C623" s="184"/>
      <c r="D623" s="184"/>
      <c r="E623" s="186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</row>
    <row r="624" spans="1:26">
      <c r="A624" s="184"/>
      <c r="B624" s="185"/>
      <c r="C624" s="184"/>
      <c r="D624" s="184"/>
      <c r="E624" s="186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</row>
    <row r="625" spans="1:26">
      <c r="A625" s="184"/>
      <c r="B625" s="185"/>
      <c r="C625" s="184"/>
      <c r="D625" s="184"/>
      <c r="E625" s="186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</row>
    <row r="626" spans="1:26">
      <c r="A626" s="184"/>
      <c r="B626" s="185"/>
      <c r="C626" s="184"/>
      <c r="D626" s="184"/>
      <c r="E626" s="186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</row>
    <row r="627" spans="1:26">
      <c r="A627" s="184"/>
      <c r="B627" s="185"/>
      <c r="C627" s="184"/>
      <c r="D627" s="184"/>
      <c r="E627" s="186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</row>
    <row r="628" spans="1:26">
      <c r="A628" s="184"/>
      <c r="B628" s="185"/>
      <c r="C628" s="184"/>
      <c r="D628" s="184"/>
      <c r="E628" s="186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</row>
    <row r="629" spans="1:26">
      <c r="A629" s="184"/>
      <c r="B629" s="185"/>
      <c r="C629" s="184"/>
      <c r="D629" s="184"/>
      <c r="E629" s="186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</row>
    <row r="630" spans="1:26">
      <c r="A630" s="184"/>
      <c r="B630" s="185"/>
      <c r="C630" s="184"/>
      <c r="D630" s="184"/>
      <c r="E630" s="186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</row>
    <row r="631" spans="1:26">
      <c r="A631" s="184"/>
      <c r="B631" s="185"/>
      <c r="C631" s="184"/>
      <c r="D631" s="184"/>
      <c r="E631" s="186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</row>
    <row r="632" spans="1:26">
      <c r="A632" s="184"/>
      <c r="B632" s="185"/>
      <c r="C632" s="184"/>
      <c r="D632" s="184"/>
      <c r="E632" s="186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</row>
    <row r="633" spans="1:26">
      <c r="A633" s="184"/>
      <c r="B633" s="185"/>
      <c r="C633" s="184"/>
      <c r="D633" s="184"/>
      <c r="E633" s="186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</row>
    <row r="634" spans="1:26">
      <c r="A634" s="184"/>
      <c r="B634" s="185"/>
      <c r="C634" s="184"/>
      <c r="D634" s="184"/>
      <c r="E634" s="186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</row>
    <row r="635" spans="1:26">
      <c r="A635" s="184"/>
      <c r="B635" s="185"/>
      <c r="C635" s="184"/>
      <c r="D635" s="184"/>
      <c r="E635" s="186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</row>
    <row r="636" spans="1:26">
      <c r="A636" s="184"/>
      <c r="B636" s="185"/>
      <c r="C636" s="184"/>
      <c r="D636" s="184"/>
      <c r="E636" s="186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</row>
    <row r="637" spans="1:26">
      <c r="A637" s="184"/>
      <c r="B637" s="185"/>
      <c r="C637" s="184"/>
      <c r="D637" s="184"/>
      <c r="E637" s="186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</row>
    <row r="638" spans="1:26">
      <c r="A638" s="184"/>
      <c r="B638" s="185"/>
      <c r="C638" s="184"/>
      <c r="D638" s="184"/>
      <c r="E638" s="186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</row>
    <row r="639" spans="1:26">
      <c r="A639" s="184"/>
      <c r="B639" s="185"/>
      <c r="C639" s="184"/>
      <c r="D639" s="184"/>
      <c r="E639" s="186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</row>
    <row r="640" spans="1:26">
      <c r="A640" s="184"/>
      <c r="B640" s="185"/>
      <c r="C640" s="184"/>
      <c r="D640" s="184"/>
      <c r="E640" s="186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</row>
    <row r="641" spans="1:26">
      <c r="A641" s="184"/>
      <c r="B641" s="185"/>
      <c r="C641" s="184"/>
      <c r="D641" s="184"/>
      <c r="E641" s="186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</row>
    <row r="642" spans="1:26">
      <c r="A642" s="184"/>
      <c r="B642" s="185"/>
      <c r="C642" s="184"/>
      <c r="D642" s="184"/>
      <c r="E642" s="186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</row>
    <row r="643" spans="1:26">
      <c r="A643" s="184"/>
      <c r="B643" s="185"/>
      <c r="C643" s="184"/>
      <c r="D643" s="184"/>
      <c r="E643" s="186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</row>
    <row r="644" spans="1:26">
      <c r="A644" s="184"/>
      <c r="B644" s="185"/>
      <c r="C644" s="184"/>
      <c r="D644" s="184"/>
      <c r="E644" s="186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</row>
    <row r="645" spans="1:26">
      <c r="A645" s="184"/>
      <c r="B645" s="185"/>
      <c r="C645" s="184"/>
      <c r="D645" s="184"/>
      <c r="E645" s="186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</row>
    <row r="646" spans="1:26">
      <c r="A646" s="184"/>
      <c r="B646" s="185"/>
      <c r="C646" s="184"/>
      <c r="D646" s="184"/>
      <c r="E646" s="186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</row>
    <row r="647" spans="1:26">
      <c r="A647" s="184"/>
      <c r="B647" s="185"/>
      <c r="C647" s="184"/>
      <c r="D647" s="184"/>
      <c r="E647" s="186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</row>
    <row r="648" spans="1:26">
      <c r="A648" s="184"/>
      <c r="B648" s="185"/>
      <c r="C648" s="184"/>
      <c r="D648" s="184"/>
      <c r="E648" s="186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</row>
    <row r="649" spans="1:26">
      <c r="A649" s="184"/>
      <c r="B649" s="185"/>
      <c r="C649" s="184"/>
      <c r="D649" s="184"/>
      <c r="E649" s="186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</row>
    <row r="650" spans="1:26">
      <c r="A650" s="184"/>
      <c r="B650" s="185"/>
      <c r="C650" s="184"/>
      <c r="D650" s="184"/>
      <c r="E650" s="186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</row>
    <row r="651" spans="1:26">
      <c r="A651" s="184"/>
      <c r="B651" s="185"/>
      <c r="C651" s="184"/>
      <c r="D651" s="184"/>
      <c r="E651" s="186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</row>
    <row r="652" spans="1:26">
      <c r="A652" s="184"/>
      <c r="B652" s="185"/>
      <c r="C652" s="184"/>
      <c r="D652" s="184"/>
      <c r="E652" s="186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</row>
    <row r="653" spans="1:26">
      <c r="A653" s="184"/>
      <c r="B653" s="185"/>
      <c r="C653" s="184"/>
      <c r="D653" s="184"/>
      <c r="E653" s="186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</row>
    <row r="654" spans="1:26">
      <c r="A654" s="184"/>
      <c r="B654" s="185"/>
      <c r="C654" s="184"/>
      <c r="D654" s="184"/>
      <c r="E654" s="186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</row>
    <row r="655" spans="1:26">
      <c r="A655" s="184"/>
      <c r="B655" s="185"/>
      <c r="C655" s="184"/>
      <c r="D655" s="184"/>
      <c r="E655" s="186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</row>
    <row r="656" spans="1:26">
      <c r="A656" s="184"/>
      <c r="B656" s="185"/>
      <c r="C656" s="184"/>
      <c r="D656" s="184"/>
      <c r="E656" s="186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</row>
    <row r="657" spans="1:26">
      <c r="A657" s="184"/>
      <c r="B657" s="185"/>
      <c r="C657" s="184"/>
      <c r="D657" s="184"/>
      <c r="E657" s="186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</row>
    <row r="658" spans="1:26">
      <c r="A658" s="184"/>
      <c r="B658" s="185"/>
      <c r="C658" s="184"/>
      <c r="D658" s="184"/>
      <c r="E658" s="186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</row>
    <row r="659" spans="1:26">
      <c r="A659" s="184"/>
      <c r="B659" s="185"/>
      <c r="C659" s="184"/>
      <c r="D659" s="184"/>
      <c r="E659" s="186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</row>
    <row r="660" spans="1:26">
      <c r="A660" s="184"/>
      <c r="B660" s="185"/>
      <c r="C660" s="184"/>
      <c r="D660" s="184"/>
      <c r="E660" s="186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</row>
    <row r="661" spans="1:26">
      <c r="A661" s="184"/>
      <c r="B661" s="185"/>
      <c r="C661" s="184"/>
      <c r="D661" s="184"/>
      <c r="E661" s="186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</row>
    <row r="662" spans="1:26">
      <c r="A662" s="184"/>
      <c r="B662" s="185"/>
      <c r="C662" s="184"/>
      <c r="D662" s="184"/>
      <c r="E662" s="186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</row>
    <row r="663" spans="1:26">
      <c r="A663" s="184"/>
      <c r="B663" s="185"/>
      <c r="C663" s="184"/>
      <c r="D663" s="184"/>
      <c r="E663" s="186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</row>
    <row r="664" spans="1:26">
      <c r="A664" s="184"/>
      <c r="B664" s="185"/>
      <c r="C664" s="184"/>
      <c r="D664" s="184"/>
      <c r="E664" s="186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</row>
    <row r="665" spans="1:26">
      <c r="A665" s="184"/>
      <c r="B665" s="185"/>
      <c r="C665" s="184"/>
      <c r="D665" s="184"/>
      <c r="E665" s="186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</row>
    <row r="666" spans="1:26">
      <c r="A666" s="184"/>
      <c r="B666" s="185"/>
      <c r="C666" s="184"/>
      <c r="D666" s="184"/>
      <c r="E666" s="186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</row>
    <row r="667" spans="1:26">
      <c r="A667" s="184"/>
      <c r="B667" s="185"/>
      <c r="C667" s="184"/>
      <c r="D667" s="184"/>
      <c r="E667" s="186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</row>
    <row r="668" spans="1:26">
      <c r="A668" s="184"/>
      <c r="B668" s="185"/>
      <c r="C668" s="184"/>
      <c r="D668" s="184"/>
      <c r="E668" s="186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</row>
    <row r="669" spans="1:26">
      <c r="A669" s="184"/>
      <c r="B669" s="185"/>
      <c r="C669" s="184"/>
      <c r="D669" s="184"/>
      <c r="E669" s="186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</row>
    <row r="670" spans="1:26">
      <c r="A670" s="184"/>
      <c r="B670" s="185"/>
      <c r="C670" s="184"/>
      <c r="D670" s="184"/>
      <c r="E670" s="186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</row>
    <row r="671" spans="1:26">
      <c r="A671" s="184"/>
      <c r="B671" s="185"/>
      <c r="C671" s="184"/>
      <c r="D671" s="184"/>
      <c r="E671" s="186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</row>
    <row r="672" spans="1:26">
      <c r="A672" s="184"/>
      <c r="B672" s="185"/>
      <c r="C672" s="184"/>
      <c r="D672" s="184"/>
      <c r="E672" s="186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</row>
    <row r="673" spans="1:26">
      <c r="A673" s="184"/>
      <c r="B673" s="185"/>
      <c r="C673" s="184"/>
      <c r="D673" s="184"/>
      <c r="E673" s="186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</row>
    <row r="674" spans="1:26">
      <c r="A674" s="184"/>
      <c r="B674" s="185"/>
      <c r="C674" s="184"/>
      <c r="D674" s="184"/>
      <c r="E674" s="186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</row>
    <row r="675" spans="1:26">
      <c r="A675" s="184"/>
      <c r="B675" s="185"/>
      <c r="C675" s="184"/>
      <c r="D675" s="184"/>
      <c r="E675" s="186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</row>
    <row r="676" spans="1:26">
      <c r="A676" s="184"/>
      <c r="B676" s="185"/>
      <c r="C676" s="184"/>
      <c r="D676" s="184"/>
      <c r="E676" s="186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</row>
    <row r="677" spans="1:26">
      <c r="A677" s="184"/>
      <c r="B677" s="185"/>
      <c r="C677" s="184"/>
      <c r="D677" s="184"/>
      <c r="E677" s="186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</row>
    <row r="678" spans="1:26">
      <c r="A678" s="184"/>
      <c r="B678" s="185"/>
      <c r="C678" s="184"/>
      <c r="D678" s="184"/>
      <c r="E678" s="186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</row>
    <row r="679" spans="1:26">
      <c r="A679" s="184"/>
      <c r="B679" s="185"/>
      <c r="C679" s="184"/>
      <c r="D679" s="184"/>
      <c r="E679" s="186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</row>
    <row r="680" spans="1:26">
      <c r="A680" s="184"/>
      <c r="B680" s="185"/>
      <c r="C680" s="184"/>
      <c r="D680" s="184"/>
      <c r="E680" s="186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</row>
    <row r="681" spans="1:26">
      <c r="A681" s="184"/>
      <c r="B681" s="185"/>
      <c r="C681" s="184"/>
      <c r="D681" s="184"/>
      <c r="E681" s="186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</row>
    <row r="682" spans="1:26">
      <c r="A682" s="184"/>
      <c r="B682" s="185"/>
      <c r="C682" s="184"/>
      <c r="D682" s="184"/>
      <c r="E682" s="186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</row>
    <row r="683" spans="1:26">
      <c r="A683" s="184"/>
      <c r="B683" s="185"/>
      <c r="C683" s="184"/>
      <c r="D683" s="184"/>
      <c r="E683" s="186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</row>
    <row r="684" spans="1:26">
      <c r="A684" s="184"/>
      <c r="B684" s="185"/>
      <c r="C684" s="184"/>
      <c r="D684" s="184"/>
      <c r="E684" s="186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</row>
    <row r="685" spans="1:26">
      <c r="A685" s="184"/>
      <c r="B685" s="185"/>
      <c r="C685" s="184"/>
      <c r="D685" s="184"/>
      <c r="E685" s="186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</row>
    <row r="686" spans="1:26">
      <c r="A686" s="184"/>
      <c r="B686" s="185"/>
      <c r="C686" s="184"/>
      <c r="D686" s="184"/>
      <c r="E686" s="186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</row>
    <row r="687" spans="1:26">
      <c r="A687" s="184"/>
      <c r="B687" s="185"/>
      <c r="C687" s="184"/>
      <c r="D687" s="184"/>
      <c r="E687" s="186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</row>
    <row r="688" spans="1:26">
      <c r="A688" s="184"/>
      <c r="B688" s="185"/>
      <c r="C688" s="184"/>
      <c r="D688" s="184"/>
      <c r="E688" s="186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</row>
    <row r="689" spans="1:26">
      <c r="A689" s="184"/>
      <c r="B689" s="185"/>
      <c r="C689" s="184"/>
      <c r="D689" s="184"/>
      <c r="E689" s="186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</row>
    <row r="690" spans="1:26">
      <c r="A690" s="184"/>
      <c r="B690" s="185"/>
      <c r="C690" s="184"/>
      <c r="D690" s="184"/>
      <c r="E690" s="186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</row>
    <row r="691" spans="1:26">
      <c r="A691" s="184"/>
      <c r="B691" s="185"/>
      <c r="C691" s="184"/>
      <c r="D691" s="184"/>
      <c r="E691" s="186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</row>
    <row r="692" spans="1:26">
      <c r="A692" s="184"/>
      <c r="B692" s="185"/>
      <c r="C692" s="184"/>
      <c r="D692" s="184"/>
      <c r="E692" s="186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</row>
    <row r="693" spans="1:26">
      <c r="A693" s="184"/>
      <c r="B693" s="185"/>
      <c r="C693" s="184"/>
      <c r="D693" s="184"/>
      <c r="E693" s="186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</row>
    <row r="694" spans="1:26">
      <c r="A694" s="184"/>
      <c r="B694" s="185"/>
      <c r="C694" s="184"/>
      <c r="D694" s="184"/>
      <c r="E694" s="186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</row>
    <row r="695" spans="1:26">
      <c r="A695" s="184"/>
      <c r="B695" s="185"/>
      <c r="C695" s="184"/>
      <c r="D695" s="184"/>
      <c r="E695" s="186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</row>
    <row r="696" spans="1:26">
      <c r="A696" s="184"/>
      <c r="B696" s="185"/>
      <c r="C696" s="184"/>
      <c r="D696" s="184"/>
      <c r="E696" s="186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</row>
    <row r="697" spans="1:26">
      <c r="A697" s="184"/>
      <c r="B697" s="185"/>
      <c r="C697" s="184"/>
      <c r="D697" s="184"/>
      <c r="E697" s="186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</row>
    <row r="698" spans="1:26">
      <c r="A698" s="184"/>
      <c r="B698" s="185"/>
      <c r="C698" s="184"/>
      <c r="D698" s="184"/>
      <c r="E698" s="186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</row>
    <row r="699" spans="1:26">
      <c r="A699" s="184"/>
      <c r="B699" s="185"/>
      <c r="C699" s="184"/>
      <c r="D699" s="184"/>
      <c r="E699" s="186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</row>
    <row r="700" spans="1:26">
      <c r="A700" s="184"/>
      <c r="B700" s="185"/>
      <c r="C700" s="184"/>
      <c r="D700" s="184"/>
      <c r="E700" s="186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</row>
    <row r="701" spans="1:26">
      <c r="A701" s="184"/>
      <c r="B701" s="185"/>
      <c r="C701" s="184"/>
      <c r="D701" s="184"/>
      <c r="E701" s="186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</row>
    <row r="702" spans="1:26">
      <c r="A702" s="184"/>
      <c r="B702" s="185"/>
      <c r="C702" s="184"/>
      <c r="D702" s="184"/>
      <c r="E702" s="186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</row>
    <row r="703" spans="1:26">
      <c r="A703" s="184"/>
      <c r="B703" s="185"/>
      <c r="C703" s="184"/>
      <c r="D703" s="184"/>
      <c r="E703" s="186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</row>
    <row r="704" spans="1:26">
      <c r="A704" s="184"/>
      <c r="B704" s="185"/>
      <c r="C704" s="184"/>
      <c r="D704" s="184"/>
      <c r="E704" s="186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</row>
    <row r="705" spans="1:26">
      <c r="A705" s="184"/>
      <c r="B705" s="185"/>
      <c r="C705" s="184"/>
      <c r="D705" s="184"/>
      <c r="E705" s="186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</row>
    <row r="706" spans="1:26">
      <c r="A706" s="184"/>
      <c r="B706" s="185"/>
      <c r="C706" s="184"/>
      <c r="D706" s="184"/>
      <c r="E706" s="186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</row>
    <row r="707" spans="1:26">
      <c r="A707" s="184"/>
      <c r="B707" s="185"/>
      <c r="C707" s="184"/>
      <c r="D707" s="184"/>
      <c r="E707" s="186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</row>
    <row r="708" spans="1:26">
      <c r="A708" s="184"/>
      <c r="B708" s="185"/>
      <c r="C708" s="184"/>
      <c r="D708" s="184"/>
      <c r="E708" s="186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</row>
    <row r="709" spans="1:26">
      <c r="A709" s="184"/>
      <c r="B709" s="185"/>
      <c r="C709" s="184"/>
      <c r="D709" s="184"/>
      <c r="E709" s="186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</row>
    <row r="710" spans="1:26">
      <c r="A710" s="184"/>
      <c r="B710" s="185"/>
      <c r="C710" s="184"/>
      <c r="D710" s="184"/>
      <c r="E710" s="186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</row>
    <row r="711" spans="1:26">
      <c r="A711" s="184"/>
      <c r="B711" s="185"/>
      <c r="C711" s="184"/>
      <c r="D711" s="184"/>
      <c r="E711" s="186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</row>
    <row r="712" spans="1:26">
      <c r="A712" s="184"/>
      <c r="B712" s="185"/>
      <c r="C712" s="184"/>
      <c r="D712" s="184"/>
      <c r="E712" s="186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</row>
    <row r="713" spans="1:26">
      <c r="A713" s="184"/>
      <c r="B713" s="185"/>
      <c r="C713" s="184"/>
      <c r="D713" s="184"/>
      <c r="E713" s="186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</row>
    <row r="714" spans="1:26">
      <c r="A714" s="184"/>
      <c r="B714" s="185"/>
      <c r="C714" s="184"/>
      <c r="D714" s="184"/>
      <c r="E714" s="186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</row>
    <row r="715" spans="1:26">
      <c r="A715" s="184"/>
      <c r="B715" s="185"/>
      <c r="C715" s="184"/>
      <c r="D715" s="184"/>
      <c r="E715" s="186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</row>
    <row r="716" spans="1:26">
      <c r="A716" s="184"/>
      <c r="B716" s="185"/>
      <c r="C716" s="184"/>
      <c r="D716" s="184"/>
      <c r="E716" s="186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</row>
    <row r="717" spans="1:26">
      <c r="A717" s="184"/>
      <c r="B717" s="185"/>
      <c r="C717" s="184"/>
      <c r="D717" s="184"/>
      <c r="E717" s="186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</row>
    <row r="718" spans="1:26">
      <c r="A718" s="184"/>
      <c r="B718" s="185"/>
      <c r="C718" s="184"/>
      <c r="D718" s="184"/>
      <c r="E718" s="186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</row>
    <row r="719" spans="1:26">
      <c r="A719" s="184"/>
      <c r="B719" s="185"/>
      <c r="C719" s="184"/>
      <c r="D719" s="184"/>
      <c r="E719" s="186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</row>
    <row r="720" spans="1:26">
      <c r="A720" s="184"/>
      <c r="B720" s="185"/>
      <c r="C720" s="184"/>
      <c r="D720" s="184"/>
      <c r="E720" s="186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</row>
    <row r="721" spans="1:26">
      <c r="A721" s="184"/>
      <c r="B721" s="185"/>
      <c r="C721" s="184"/>
      <c r="D721" s="184"/>
      <c r="E721" s="186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</row>
    <row r="722" spans="1:26">
      <c r="A722" s="184"/>
      <c r="B722" s="185"/>
      <c r="C722" s="184"/>
      <c r="D722" s="184"/>
      <c r="E722" s="186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</row>
    <row r="723" spans="1:26">
      <c r="A723" s="184"/>
      <c r="B723" s="185"/>
      <c r="C723" s="184"/>
      <c r="D723" s="184"/>
      <c r="E723" s="186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</row>
    <row r="724" spans="1:26">
      <c r="A724" s="184"/>
      <c r="B724" s="185"/>
      <c r="C724" s="184"/>
      <c r="D724" s="184"/>
      <c r="E724" s="186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</row>
    <row r="725" spans="1:26">
      <c r="A725" s="184"/>
      <c r="B725" s="185"/>
      <c r="C725" s="184"/>
      <c r="D725" s="184"/>
      <c r="E725" s="186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</row>
    <row r="726" spans="1:26">
      <c r="A726" s="184"/>
      <c r="B726" s="185"/>
      <c r="C726" s="184"/>
      <c r="D726" s="184"/>
      <c r="E726" s="186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</row>
    <row r="727" spans="1:26">
      <c r="A727" s="184"/>
      <c r="B727" s="185"/>
      <c r="C727" s="184"/>
      <c r="D727" s="184"/>
      <c r="E727" s="186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</row>
    <row r="728" spans="1:26">
      <c r="A728" s="184"/>
      <c r="B728" s="185"/>
      <c r="C728" s="184"/>
      <c r="D728" s="184"/>
      <c r="E728" s="186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</row>
    <row r="729" spans="1:26">
      <c r="A729" s="184"/>
      <c r="B729" s="185"/>
      <c r="C729" s="184"/>
      <c r="D729" s="184"/>
      <c r="E729" s="186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</row>
    <row r="730" spans="1:26">
      <c r="A730" s="184"/>
      <c r="B730" s="185"/>
      <c r="C730" s="184"/>
      <c r="D730" s="184"/>
      <c r="E730" s="186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</row>
    <row r="731" spans="1:26">
      <c r="A731" s="184"/>
      <c r="B731" s="185"/>
      <c r="C731" s="184"/>
      <c r="D731" s="184"/>
      <c r="E731" s="186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</row>
    <row r="732" spans="1:26">
      <c r="A732" s="184"/>
      <c r="B732" s="185"/>
      <c r="C732" s="184"/>
      <c r="D732" s="184"/>
      <c r="E732" s="186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</row>
    <row r="733" spans="1:26">
      <c r="A733" s="184"/>
      <c r="B733" s="185"/>
      <c r="C733" s="184"/>
      <c r="D733" s="184"/>
      <c r="E733" s="186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</row>
    <row r="734" spans="1:26">
      <c r="A734" s="184"/>
      <c r="B734" s="185"/>
      <c r="C734" s="184"/>
      <c r="D734" s="184"/>
      <c r="E734" s="186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</row>
    <row r="735" spans="1:26">
      <c r="A735" s="184"/>
      <c r="B735" s="185"/>
      <c r="C735" s="184"/>
      <c r="D735" s="184"/>
      <c r="E735" s="186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</row>
    <row r="736" spans="1:26">
      <c r="A736" s="184"/>
      <c r="B736" s="185"/>
      <c r="C736" s="184"/>
      <c r="D736" s="184"/>
      <c r="E736" s="186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</row>
    <row r="737" spans="1:26">
      <c r="A737" s="184"/>
      <c r="B737" s="185"/>
      <c r="C737" s="184"/>
      <c r="D737" s="184"/>
      <c r="E737" s="186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</row>
    <row r="738" spans="1:26">
      <c r="A738" s="184"/>
      <c r="B738" s="185"/>
      <c r="C738" s="184"/>
      <c r="D738" s="184"/>
      <c r="E738" s="186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</row>
    <row r="739" spans="1:26">
      <c r="A739" s="184"/>
      <c r="B739" s="185"/>
      <c r="C739" s="184"/>
      <c r="D739" s="184"/>
      <c r="E739" s="186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</row>
    <row r="740" spans="1:26">
      <c r="A740" s="184"/>
      <c r="B740" s="185"/>
      <c r="C740" s="184"/>
      <c r="D740" s="184"/>
      <c r="E740" s="186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</row>
    <row r="741" spans="1:26">
      <c r="A741" s="184"/>
      <c r="B741" s="185"/>
      <c r="C741" s="184"/>
      <c r="D741" s="184"/>
      <c r="E741" s="186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</row>
    <row r="742" spans="1:26">
      <c r="A742" s="184"/>
      <c r="B742" s="185"/>
      <c r="C742" s="184"/>
      <c r="D742" s="184"/>
      <c r="E742" s="186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</row>
    <row r="743" spans="1:26">
      <c r="A743" s="184"/>
      <c r="B743" s="185"/>
      <c r="C743" s="184"/>
      <c r="D743" s="184"/>
      <c r="E743" s="186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</row>
    <row r="744" spans="1:26">
      <c r="A744" s="184"/>
      <c r="B744" s="185"/>
      <c r="C744" s="184"/>
      <c r="D744" s="184"/>
      <c r="E744" s="186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</row>
    <row r="745" spans="1:26">
      <c r="A745" s="184"/>
      <c r="B745" s="185"/>
      <c r="C745" s="184"/>
      <c r="D745" s="184"/>
      <c r="E745" s="186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</row>
    <row r="746" spans="1:26">
      <c r="A746" s="184"/>
      <c r="B746" s="185"/>
      <c r="C746" s="184"/>
      <c r="D746" s="184"/>
      <c r="E746" s="186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</row>
    <row r="747" spans="1:26">
      <c r="A747" s="184"/>
      <c r="B747" s="185"/>
      <c r="C747" s="184"/>
      <c r="D747" s="184"/>
      <c r="E747" s="186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</row>
    <row r="748" spans="1:26">
      <c r="A748" s="184"/>
      <c r="B748" s="185"/>
      <c r="C748" s="184"/>
      <c r="D748" s="184"/>
      <c r="E748" s="186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</row>
    <row r="749" spans="1:26">
      <c r="A749" s="184"/>
      <c r="B749" s="185"/>
      <c r="C749" s="184"/>
      <c r="D749" s="184"/>
      <c r="E749" s="186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</row>
    <row r="750" spans="1:26">
      <c r="A750" s="184"/>
      <c r="B750" s="185"/>
      <c r="C750" s="184"/>
      <c r="D750" s="184"/>
      <c r="E750" s="186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</row>
    <row r="751" spans="1:26">
      <c r="A751" s="184"/>
      <c r="B751" s="185"/>
      <c r="C751" s="184"/>
      <c r="D751" s="184"/>
      <c r="E751" s="186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</row>
    <row r="752" spans="1:26">
      <c r="A752" s="184"/>
      <c r="B752" s="185"/>
      <c r="C752" s="184"/>
      <c r="D752" s="184"/>
      <c r="E752" s="186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</row>
    <row r="753" spans="1:26">
      <c r="A753" s="184"/>
      <c r="B753" s="185"/>
      <c r="C753" s="184"/>
      <c r="D753" s="184"/>
      <c r="E753" s="186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</row>
    <row r="754" spans="1:26">
      <c r="A754" s="184"/>
      <c r="B754" s="185"/>
      <c r="C754" s="184"/>
      <c r="D754" s="184"/>
      <c r="E754" s="186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</row>
    <row r="755" spans="1:26">
      <c r="A755" s="184"/>
      <c r="B755" s="185"/>
      <c r="C755" s="184"/>
      <c r="D755" s="184"/>
      <c r="E755" s="186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</row>
    <row r="756" spans="1:26">
      <c r="A756" s="184"/>
      <c r="B756" s="185"/>
      <c r="C756" s="184"/>
      <c r="D756" s="184"/>
      <c r="E756" s="186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</row>
    <row r="757" spans="1:26">
      <c r="A757" s="184"/>
      <c r="B757" s="185"/>
      <c r="C757" s="184"/>
      <c r="D757" s="184"/>
      <c r="E757" s="186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</row>
    <row r="758" spans="1:26">
      <c r="A758" s="184"/>
      <c r="B758" s="185"/>
      <c r="C758" s="184"/>
      <c r="D758" s="184"/>
      <c r="E758" s="186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</row>
    <row r="759" spans="1:26">
      <c r="A759" s="184"/>
      <c r="B759" s="185"/>
      <c r="C759" s="184"/>
      <c r="D759" s="184"/>
      <c r="E759" s="186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</row>
    <row r="760" spans="1:26">
      <c r="A760" s="184"/>
      <c r="B760" s="185"/>
      <c r="C760" s="184"/>
      <c r="D760" s="184"/>
      <c r="E760" s="186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</row>
    <row r="761" spans="1:26">
      <c r="A761" s="184"/>
      <c r="B761" s="185"/>
      <c r="C761" s="184"/>
      <c r="D761" s="184"/>
      <c r="E761" s="186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</row>
    <row r="762" spans="1:26">
      <c r="A762" s="184"/>
      <c r="B762" s="185"/>
      <c r="C762" s="184"/>
      <c r="D762" s="184"/>
      <c r="E762" s="186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</row>
    <row r="763" spans="1:26">
      <c r="A763" s="184"/>
      <c r="B763" s="185"/>
      <c r="C763" s="184"/>
      <c r="D763" s="184"/>
      <c r="E763" s="186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</row>
    <row r="764" spans="1:26">
      <c r="A764" s="184"/>
      <c r="B764" s="185"/>
      <c r="C764" s="184"/>
      <c r="D764" s="184"/>
      <c r="E764" s="186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</row>
    <row r="765" spans="1:26">
      <c r="A765" s="184"/>
      <c r="B765" s="185"/>
      <c r="C765" s="184"/>
      <c r="D765" s="184"/>
      <c r="E765" s="186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</row>
    <row r="766" spans="1:26">
      <c r="A766" s="184"/>
      <c r="B766" s="185"/>
      <c r="C766" s="184"/>
      <c r="D766" s="184"/>
      <c r="E766" s="186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</row>
    <row r="767" spans="1:26">
      <c r="A767" s="184"/>
      <c r="B767" s="185"/>
      <c r="C767" s="184"/>
      <c r="D767" s="184"/>
      <c r="E767" s="186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</row>
    <row r="768" spans="1:26">
      <c r="A768" s="184"/>
      <c r="B768" s="185"/>
      <c r="C768" s="184"/>
      <c r="D768" s="184"/>
      <c r="E768" s="186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</row>
    <row r="769" spans="1:26">
      <c r="A769" s="184"/>
      <c r="B769" s="185"/>
      <c r="C769" s="184"/>
      <c r="D769" s="184"/>
      <c r="E769" s="186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</row>
    <row r="770" spans="1:26">
      <c r="A770" s="184"/>
      <c r="B770" s="185"/>
      <c r="C770" s="184"/>
      <c r="D770" s="184"/>
      <c r="E770" s="186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</row>
    <row r="771" spans="1:26">
      <c r="A771" s="184"/>
      <c r="B771" s="185"/>
      <c r="C771" s="184"/>
      <c r="D771" s="184"/>
      <c r="E771" s="186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</row>
    <row r="772" spans="1:26">
      <c r="A772" s="184"/>
      <c r="B772" s="185"/>
      <c r="C772" s="184"/>
      <c r="D772" s="184"/>
      <c r="E772" s="186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</row>
    <row r="773" spans="1:26">
      <c r="A773" s="184"/>
      <c r="B773" s="185"/>
      <c r="C773" s="184"/>
      <c r="D773" s="184"/>
      <c r="E773" s="186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</row>
    <row r="774" spans="1:26">
      <c r="A774" s="184"/>
      <c r="B774" s="185"/>
      <c r="C774" s="184"/>
      <c r="D774" s="184"/>
      <c r="E774" s="186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</row>
    <row r="775" spans="1:26">
      <c r="A775" s="184"/>
      <c r="B775" s="185"/>
      <c r="C775" s="184"/>
      <c r="D775" s="184"/>
      <c r="E775" s="186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</row>
    <row r="776" spans="1:26">
      <c r="A776" s="184"/>
      <c r="B776" s="185"/>
      <c r="C776" s="184"/>
      <c r="D776" s="184"/>
      <c r="E776" s="186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</row>
    <row r="777" spans="1:26">
      <c r="A777" s="184"/>
      <c r="B777" s="185"/>
      <c r="C777" s="184"/>
      <c r="D777" s="184"/>
      <c r="E777" s="186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</row>
    <row r="778" spans="1:26">
      <c r="A778" s="184"/>
      <c r="B778" s="185"/>
      <c r="C778" s="184"/>
      <c r="D778" s="184"/>
      <c r="E778" s="186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</row>
    <row r="779" spans="1:26">
      <c r="A779" s="184"/>
      <c r="B779" s="185"/>
      <c r="C779" s="184"/>
      <c r="D779" s="184"/>
      <c r="E779" s="186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</row>
    <row r="780" spans="1:26">
      <c r="A780" s="184"/>
      <c r="B780" s="185"/>
      <c r="C780" s="184"/>
      <c r="D780" s="184"/>
      <c r="E780" s="186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</row>
    <row r="781" spans="1:26">
      <c r="A781" s="184"/>
      <c r="B781" s="185"/>
      <c r="C781" s="184"/>
      <c r="D781" s="184"/>
      <c r="E781" s="186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</row>
    <row r="782" spans="1:26">
      <c r="A782" s="184"/>
      <c r="B782" s="185"/>
      <c r="C782" s="184"/>
      <c r="D782" s="184"/>
      <c r="E782" s="186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</row>
    <row r="783" spans="1:26">
      <c r="A783" s="184"/>
      <c r="B783" s="185"/>
      <c r="C783" s="184"/>
      <c r="D783" s="184"/>
      <c r="E783" s="186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</row>
    <row r="784" spans="1:26">
      <c r="A784" s="184"/>
      <c r="B784" s="185"/>
      <c r="C784" s="184"/>
      <c r="D784" s="184"/>
      <c r="E784" s="186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</row>
    <row r="785" spans="1:26">
      <c r="A785" s="184"/>
      <c r="B785" s="185"/>
      <c r="C785" s="184"/>
      <c r="D785" s="184"/>
      <c r="E785" s="186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</row>
    <row r="786" spans="1:26">
      <c r="A786" s="184"/>
      <c r="B786" s="185"/>
      <c r="C786" s="184"/>
      <c r="D786" s="184"/>
      <c r="E786" s="186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</row>
    <row r="787" spans="1:26">
      <c r="A787" s="184"/>
      <c r="B787" s="185"/>
      <c r="C787" s="184"/>
      <c r="D787" s="184"/>
      <c r="E787" s="186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</row>
    <row r="788" spans="1:26">
      <c r="A788" s="184"/>
      <c r="B788" s="185"/>
      <c r="C788" s="184"/>
      <c r="D788" s="184"/>
      <c r="E788" s="186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</row>
    <row r="789" spans="1:26">
      <c r="A789" s="184"/>
      <c r="B789" s="185"/>
      <c r="C789" s="184"/>
      <c r="D789" s="184"/>
      <c r="E789" s="186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</row>
    <row r="790" spans="1:26">
      <c r="A790" s="184"/>
      <c r="B790" s="185"/>
      <c r="C790" s="184"/>
      <c r="D790" s="184"/>
      <c r="E790" s="186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</row>
    <row r="791" spans="1:26">
      <c r="A791" s="184"/>
      <c r="B791" s="185"/>
      <c r="C791" s="184"/>
      <c r="D791" s="184"/>
      <c r="E791" s="186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</row>
    <row r="792" spans="1:26">
      <c r="A792" s="184"/>
      <c r="B792" s="185"/>
      <c r="C792" s="184"/>
      <c r="D792" s="184"/>
      <c r="E792" s="186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</row>
    <row r="793" spans="1:26">
      <c r="A793" s="184"/>
      <c r="B793" s="185"/>
      <c r="C793" s="184"/>
      <c r="D793" s="184"/>
      <c r="E793" s="186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</row>
    <row r="794" spans="1:26">
      <c r="A794" s="184"/>
      <c r="B794" s="185"/>
      <c r="C794" s="184"/>
      <c r="D794" s="184"/>
      <c r="E794" s="186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</row>
    <row r="795" spans="1:26">
      <c r="A795" s="184"/>
      <c r="B795" s="185"/>
      <c r="C795" s="184"/>
      <c r="D795" s="184"/>
      <c r="E795" s="186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</row>
    <row r="796" spans="1:26">
      <c r="A796" s="184"/>
      <c r="B796" s="185"/>
      <c r="C796" s="184"/>
      <c r="D796" s="184"/>
      <c r="E796" s="186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</row>
    <row r="797" spans="1:26">
      <c r="A797" s="184"/>
      <c r="B797" s="185"/>
      <c r="C797" s="184"/>
      <c r="D797" s="184"/>
      <c r="E797" s="186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</row>
    <row r="798" spans="1:26">
      <c r="A798" s="184"/>
      <c r="B798" s="185"/>
      <c r="C798" s="184"/>
      <c r="D798" s="184"/>
      <c r="E798" s="186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</row>
    <row r="799" spans="1:26">
      <c r="A799" s="184"/>
      <c r="B799" s="185"/>
      <c r="C799" s="184"/>
      <c r="D799" s="184"/>
      <c r="E799" s="186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</row>
    <row r="800" spans="1:26">
      <c r="A800" s="184"/>
      <c r="B800" s="185"/>
      <c r="C800" s="184"/>
      <c r="D800" s="184"/>
      <c r="E800" s="186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</row>
    <row r="801" spans="1:26">
      <c r="A801" s="184"/>
      <c r="B801" s="185"/>
      <c r="C801" s="184"/>
      <c r="D801" s="184"/>
      <c r="E801" s="186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</row>
    <row r="802" spans="1:26">
      <c r="A802" s="184"/>
      <c r="B802" s="185"/>
      <c r="C802" s="184"/>
      <c r="D802" s="184"/>
      <c r="E802" s="186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</row>
    <row r="803" spans="1:26">
      <c r="A803" s="184"/>
      <c r="B803" s="185"/>
      <c r="C803" s="184"/>
      <c r="D803" s="184"/>
      <c r="E803" s="186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</row>
    <row r="804" spans="1:26">
      <c r="A804" s="184"/>
      <c r="B804" s="185"/>
      <c r="C804" s="184"/>
      <c r="D804" s="184"/>
      <c r="E804" s="186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</row>
    <row r="805" spans="1:26">
      <c r="A805" s="184"/>
      <c r="B805" s="185"/>
      <c r="C805" s="184"/>
      <c r="D805" s="184"/>
      <c r="E805" s="186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</row>
    <row r="806" spans="1:26">
      <c r="A806" s="184"/>
      <c r="B806" s="185"/>
      <c r="C806" s="184"/>
      <c r="D806" s="184"/>
      <c r="E806" s="186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</row>
    <row r="807" spans="1:26">
      <c r="A807" s="184"/>
      <c r="B807" s="185"/>
      <c r="C807" s="184"/>
      <c r="D807" s="184"/>
      <c r="E807" s="186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</row>
    <row r="808" spans="1:26">
      <c r="A808" s="184"/>
      <c r="B808" s="185"/>
      <c r="C808" s="184"/>
      <c r="D808" s="184"/>
      <c r="E808" s="186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</row>
    <row r="809" spans="1:26">
      <c r="A809" s="184"/>
      <c r="B809" s="185"/>
      <c r="C809" s="184"/>
      <c r="D809" s="184"/>
      <c r="E809" s="186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</row>
    <row r="810" spans="1:26">
      <c r="A810" s="184"/>
      <c r="B810" s="185"/>
      <c r="C810" s="184"/>
      <c r="D810" s="184"/>
      <c r="E810" s="186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</row>
    <row r="811" spans="1:26">
      <c r="A811" s="184"/>
      <c r="B811" s="185"/>
      <c r="C811" s="184"/>
      <c r="D811" s="184"/>
      <c r="E811" s="186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</row>
    <row r="812" spans="1:26">
      <c r="A812" s="184"/>
      <c r="B812" s="185"/>
      <c r="C812" s="184"/>
      <c r="D812" s="184"/>
      <c r="E812" s="186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</row>
    <row r="813" spans="1:26">
      <c r="A813" s="184"/>
      <c r="B813" s="185"/>
      <c r="C813" s="184"/>
      <c r="D813" s="184"/>
      <c r="E813" s="186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</row>
    <row r="814" spans="1:26">
      <c r="A814" s="184"/>
      <c r="B814" s="185"/>
      <c r="C814" s="184"/>
      <c r="D814" s="184"/>
      <c r="E814" s="186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</row>
    <row r="815" spans="1:26">
      <c r="A815" s="184"/>
      <c r="B815" s="185"/>
      <c r="C815" s="184"/>
      <c r="D815" s="184"/>
      <c r="E815" s="186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</row>
    <row r="816" spans="1:26">
      <c r="A816" s="184"/>
      <c r="B816" s="185"/>
      <c r="C816" s="184"/>
      <c r="D816" s="184"/>
      <c r="E816" s="186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</row>
    <row r="817" spans="1:26">
      <c r="A817" s="184"/>
      <c r="B817" s="185"/>
      <c r="C817" s="184"/>
      <c r="D817" s="184"/>
      <c r="E817" s="186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</row>
    <row r="818" spans="1:26">
      <c r="A818" s="184"/>
      <c r="B818" s="185"/>
      <c r="C818" s="184"/>
      <c r="D818" s="184"/>
      <c r="E818" s="186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</row>
    <row r="819" spans="1:26">
      <c r="A819" s="184"/>
      <c r="B819" s="185"/>
      <c r="C819" s="184"/>
      <c r="D819" s="184"/>
      <c r="E819" s="186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</row>
    <row r="820" spans="1:26">
      <c r="A820" s="184"/>
      <c r="B820" s="185"/>
      <c r="C820" s="184"/>
      <c r="D820" s="184"/>
      <c r="E820" s="186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</row>
    <row r="821" spans="1:26">
      <c r="A821" s="184"/>
      <c r="B821" s="185"/>
      <c r="C821" s="184"/>
      <c r="D821" s="184"/>
      <c r="E821" s="186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</row>
    <row r="822" spans="1:26">
      <c r="A822" s="184"/>
      <c r="B822" s="185"/>
      <c r="C822" s="184"/>
      <c r="D822" s="184"/>
      <c r="E822" s="186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</row>
    <row r="823" spans="1:26">
      <c r="A823" s="184"/>
      <c r="B823" s="185"/>
      <c r="C823" s="184"/>
      <c r="D823" s="184"/>
      <c r="E823" s="186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</row>
    <row r="824" spans="1:26">
      <c r="A824" s="184"/>
      <c r="B824" s="185"/>
      <c r="C824" s="184"/>
      <c r="D824" s="184"/>
      <c r="E824" s="186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</row>
    <row r="825" spans="1:26">
      <c r="A825" s="184"/>
      <c r="B825" s="185"/>
      <c r="C825" s="184"/>
      <c r="D825" s="184"/>
      <c r="E825" s="186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</row>
    <row r="826" spans="1:26">
      <c r="A826" s="184"/>
      <c r="B826" s="185"/>
      <c r="C826" s="184"/>
      <c r="D826" s="184"/>
      <c r="E826" s="186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</row>
    <row r="827" spans="1:26">
      <c r="A827" s="184"/>
      <c r="B827" s="185"/>
      <c r="C827" s="184"/>
      <c r="D827" s="184"/>
      <c r="E827" s="186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</row>
    <row r="828" spans="1:26">
      <c r="A828" s="184"/>
      <c r="B828" s="185"/>
      <c r="C828" s="184"/>
      <c r="D828" s="184"/>
      <c r="E828" s="186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</row>
    <row r="829" spans="1:26">
      <c r="A829" s="184"/>
      <c r="B829" s="185"/>
      <c r="C829" s="184"/>
      <c r="D829" s="184"/>
      <c r="E829" s="186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</row>
    <row r="830" spans="1:26">
      <c r="A830" s="184"/>
      <c r="B830" s="185"/>
      <c r="C830" s="184"/>
      <c r="D830" s="184"/>
      <c r="E830" s="186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</row>
    <row r="831" spans="1:26">
      <c r="A831" s="184"/>
      <c r="B831" s="185"/>
      <c r="C831" s="184"/>
      <c r="D831" s="184"/>
      <c r="E831" s="186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</row>
    <row r="832" spans="1:26">
      <c r="A832" s="184"/>
      <c r="B832" s="185"/>
      <c r="C832" s="184"/>
      <c r="D832" s="184"/>
      <c r="E832" s="186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</row>
    <row r="833" spans="1:26">
      <c r="A833" s="184"/>
      <c r="B833" s="185"/>
      <c r="C833" s="184"/>
      <c r="D833" s="184"/>
      <c r="E833" s="186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</row>
    <row r="834" spans="1:26">
      <c r="A834" s="184"/>
      <c r="B834" s="185"/>
      <c r="C834" s="184"/>
      <c r="D834" s="184"/>
      <c r="E834" s="186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</row>
    <row r="835" spans="1:26">
      <c r="A835" s="184"/>
      <c r="B835" s="185"/>
      <c r="C835" s="184"/>
      <c r="D835" s="184"/>
      <c r="E835" s="186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</row>
    <row r="836" spans="1:26">
      <c r="A836" s="184"/>
      <c r="B836" s="185"/>
      <c r="C836" s="184"/>
      <c r="D836" s="184"/>
      <c r="E836" s="186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</row>
  </sheetData>
  <mergeCells count="3">
    <mergeCell ref="B2:N2"/>
    <mergeCell ref="B4:N4"/>
    <mergeCell ref="D80:E80"/>
  </mergeCells>
  <pageMargins left="0.74803149606299213" right="0.74803149606299213" top="0.78740157480314965" bottom="0.39370078740157483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SGK Alacaklarım</vt:lpstr>
      <vt:lpstr>Ödemelerim</vt:lpstr>
      <vt:lpstr>Katılım Payları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Kullanıcısı</cp:lastModifiedBy>
  <dcterms:modified xsi:type="dcterms:W3CDTF">2021-02-16T20:57:43Z</dcterms:modified>
</cp:coreProperties>
</file>